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4_ressorts\1_bildung\_reform_grundbildung_anlagenführer_BP_offerten\2. 5-Jahresüberprüfung\ausführungserlasse 2025\8_Lehrplan BFS\fr\"/>
    </mc:Choice>
  </mc:AlternateContent>
  <xr:revisionPtr revIDLastSave="0" documentId="13_ncr:1_{933EECB2-8A74-4B4A-99A8-F0B3D088B999}" xr6:coauthVersionLast="47" xr6:coauthVersionMax="47" xr10:uidLastSave="{00000000-0000-0000-0000-000000000000}"/>
  <bookViews>
    <workbookView xWindow="-120" yWindow="-120" windowWidth="29040" windowHeight="17640" tabRatio="500" xr2:uid="{00000000-000D-0000-FFFF-FFFF00000000}"/>
  </bookViews>
  <sheets>
    <sheet name="Vue d'ensemble" sheetId="1" r:id="rId1"/>
    <sheet name="Semestre 1" sheetId="2" r:id="rId2"/>
    <sheet name="Semestre 2" sheetId="3" r:id="rId3"/>
    <sheet name="Semestre 3" sheetId="4" r:id="rId4"/>
    <sheet name="Semestre 4" sheetId="5" r:id="rId5"/>
    <sheet name="Semestre 5" sheetId="6" r:id="rId6"/>
    <sheet name="Semestre 6"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33" i="7" l="1"/>
  <c r="E30" i="6"/>
  <c r="E36" i="5"/>
  <c r="E31" i="4"/>
  <c r="E31" i="3"/>
  <c r="E32" i="2"/>
  <c r="H33" i="1"/>
  <c r="G33" i="1"/>
  <c r="F33" i="1"/>
  <c r="E33" i="1"/>
  <c r="D33" i="1"/>
  <c r="C33" i="1"/>
  <c r="I32" i="1"/>
  <c r="I31" i="1"/>
  <c r="I30" i="1"/>
  <c r="I29" i="1"/>
  <c r="I28" i="1"/>
  <c r="I27" i="1"/>
  <c r="I26" i="1"/>
  <c r="I25" i="1"/>
  <c r="I24" i="1"/>
  <c r="I23" i="1"/>
  <c r="I22" i="1"/>
  <c r="I21" i="1"/>
  <c r="I20" i="1"/>
  <c r="I19" i="1"/>
  <c r="I18" i="1"/>
  <c r="I17" i="1"/>
  <c r="I16" i="1"/>
  <c r="I33"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<sst xmlns="http://schemas.openxmlformats.org/spreadsheetml/2006/main" count="702" uniqueCount="202">
  <si>
    <t>Plan d'études école professionnelle – Opératrice / opérateur de machines automatisées CFC (No de la profession 44704)</t>
  </si>
  <si>
    <t>Basé sur le plan de formation relatif à l'ordonnance du SEFRI du 10 octobre 2025 (FOMA) et le tableau de coopération entre les lieux de formation (LOK)</t>
  </si>
  <si>
    <t>Grille horaire : 600 leçons de connaissances professionnelles, 100 leçons par semestre</t>
  </si>
  <si>
    <t>Sur la base du plan de formation, les objectifs évaluateurs de l'école professionnelle ont été regroupés en domaines thématiques. Ces domaines thématiques se reflètent dans le moyen d'enseignement et facilitent la lecture et l'utilisation par les enseignant-e-s et les personnes en formation.</t>
  </si>
  <si>
    <t>Remarque concernant la grille horaire : afin d'assurer une meilleure lisibilité, les leçons ont été volontairement regroupées par tranches de 10. Cette répartition constitue une recommandation – de légères adaptations sont bien entendu possibles dans le cadre de la mise en œuvre scolaire.</t>
  </si>
  <si>
    <t>No</t>
  </si>
  <si>
    <t>Thème / chapitre</t>
  </si>
  <si>
    <t>Sem. 1</t>
  </si>
  <si>
    <t>Sem. 2</t>
  </si>
  <si>
    <t>Sem. 3</t>
  </si>
  <si>
    <t>Sem. 4</t>
  </si>
  <si>
    <t>Sem. 5</t>
  </si>
  <si>
    <t>Sem. 6</t>
  </si>
  <si>
    <t>Total</t>
  </si>
  <si>
    <t>Méthodologie de travail</t>
  </si>
  <si>
    <t>Sécurité au travail</t>
  </si>
  <si>
    <t>Hygiène</t>
  </si>
  <si>
    <t>Environnement</t>
  </si>
  <si>
    <t>Mathématiques</t>
  </si>
  <si>
    <t>Physique</t>
  </si>
  <si>
    <t>Chimie</t>
  </si>
  <si>
    <t>Informatique</t>
  </si>
  <si>
    <t>Matériaux</t>
  </si>
  <si>
    <t>Électrotechnique</t>
  </si>
  <si>
    <t>Pneumatique et hydraulique</t>
  </si>
  <si>
    <t>Technique des installations</t>
  </si>
  <si>
    <t>Technologie des procédures</t>
  </si>
  <si>
    <t>Maintenance</t>
  </si>
  <si>
    <t>Dessin technique</t>
  </si>
  <si>
    <t>Qualité</t>
  </si>
  <si>
    <t>Coûts / Gestion d'entreprise</t>
  </si>
  <si>
    <t>Légende :</t>
  </si>
  <si>
    <t>Niveaux de difficulté (selon le tableau LOK, colonne EP) : Bases – Approfondissement – Mise en réseau. Si aucun niveau n'est défini pour un semestre, le dernier niveau atteint reste applicable.</t>
  </si>
  <si>
    <t>Cours interentreprises selon le tableau LOK : CI 1.1 cours sur les équipements à timon, 1 jour (2e sem.) · CI 1.2 techniques mécaniques de base, 7 jours (2e sem.) · CI 2 agrégats et maintenance, 8 jours (3e sem.) · CI 3 pneumatique, électrotechnique et technique de commande, exploitation de données, 12 jours (4e sem.)</t>
  </si>
  <si>
    <t>La répartition des objectifs évaluateurs d'un thème sur les semestres constitue une proposition et peut être adaptée par chaque école.</t>
  </si>
  <si>
    <t>Exhaustivité : tous les objectifs évaluateurs de l'école professionnelle selon le plan de formation du 10.10.2025 figurent dans le présent plan d'études.</t>
  </si>
  <si>
    <t>1er semestre</t>
  </si>
  <si>
    <t>Compétence
opérationnelle</t>
  </si>
  <si>
    <t>Objectif
évaluateur</t>
  </si>
  <si>
    <t>Objectif évaluateur école professionnelle</t>
  </si>
  <si>
    <t>Attribution matière / chapitre</t>
  </si>
  <si>
    <t>Nombre de
leçons</t>
  </si>
  <si>
    <t>Niveau de
difficulté</t>
  </si>
  <si>
    <t>a1</t>
  </si>
  <si>
    <t>a1.1</t>
  </si>
  <si>
    <t>Ils lisent les descriptions de tâches et les expliquent en utilisant leurs propres mots. (C2)</t>
  </si>
  <si>
    <t>Bases</t>
  </si>
  <si>
    <t>a1.5</t>
  </si>
  <si>
    <t>Ils expliquent les principes d'une communication adaptée à la situation et au public cible, en abordant par exemple les questions essentielles (qui, quoi, quand, comment), l'utilisation des messages en « Je… » ainsi que les techniques de feedback. (C2)</t>
  </si>
  <si>
    <t>a1.4</t>
  </si>
  <si>
    <t>Ils élaborent les séquences de travail ainsi que les plannings horaires correspondants. (C3)</t>
  </si>
  <si>
    <t>a1.8</t>
  </si>
  <si>
    <t>Ils expliquent les dangers éventuels qui doivent être pris en compte dès la planification. (C2)</t>
  </si>
  <si>
    <t>a2</t>
  </si>
  <si>
    <t>a2.1</t>
  </si>
  <si>
    <t>Ils citent les risques susceptibles d'avoir un impact sur une installation de production automatisée. (C1)
Ils citent les risques susceptibles d'émaner d'une installation de production automatisée. (C1)
Ils expliquent les mesures de protection et les dispositifs de sécurité pour les installations de production. (C2)</t>
  </si>
  <si>
    <t>a2.2</t>
  </si>
  <si>
    <t>Ils expliquent les prescriptions pour protéger leur santé conformément aux directives CFST. (C2)
Ils citent les dangers pour elles/eux-mêmes et leur environnement. (C1)
Ils décrivent l'influence et les impacts potentiels du travail par équipes et du travail de nuit sur la santé. (C2)</t>
  </si>
  <si>
    <t>a2.7</t>
  </si>
  <si>
    <t>Ils décrivent des mesures pour éviter systématiquement des problèmes d'hygiène. (C2)
Ils présentent à l'aide d'exemples typiques les conséquences possibles d'un manque d'hygiène sur le processus de fabrication et la qualité des produits. (C2)
Ils expliquent les causes d'un manque d'hygiène ou d'une hygiène insuffisante et en décrivent les conséquences. (C2)
Ils décrivent les conséquences possibles d'un manque d'hygiène sur la rentabilité de l'entreprise. (C2)</t>
  </si>
  <si>
    <t>a3</t>
  </si>
  <si>
    <t>a3.4</t>
  </si>
  <si>
    <t>Ils expliquent les conditions optimales de stockage des matériaux sur la base des informations données par le fabricant. (C2)</t>
  </si>
  <si>
    <t>a1.6</t>
  </si>
  <si>
    <t>Ils effectuent les calculs relatifs aux matériaux, tels que les proportions de mélanges ou le nombre de pièces requis. (C3)</t>
  </si>
  <si>
    <t>b4</t>
  </si>
  <si>
    <t>b4.4</t>
  </si>
  <si>
    <t>Ils interprètent des valeurs qualitatives statistiques simples. (C4)</t>
  </si>
  <si>
    <t>a2.6</t>
  </si>
  <si>
    <t>Ils expliquent les principes fondamentaux de la métrologie (lien entre grandeur physique et utilisation des instruments de mesure). (C2)
Ils décrivent l'utilisation correcte des instruments de mesure. (C2)</t>
  </si>
  <si>
    <t>b2</t>
  </si>
  <si>
    <t>b2.4</t>
  </si>
  <si>
    <t>Ils énumèrent différents paramètres physiques et les évaluent de façon plausible. (C2)
Ils convertissent différentes unités (par exemple pression, longueur). (C3)
Ils expliquent les valeurs seuil des différents paramètres physiques. (C2)
Ils nomment les paramètres susceptibles de devenir une source de danger. (C1)</t>
  </si>
  <si>
    <t>b2.2</t>
  </si>
  <si>
    <t>Concernant la pyramide de l'automatisation, ils expliquent la différence entre les systèmes du niveau de la gestion, de la planification et de la supervision. (C2)
Ils décrivent le parcours du signal, depuis le capteur (élément d'entrée) jusqu'à l'actionneur (élément de sortie), en passant par le système de commande, et expliquent les perturbations possibles. (C2)</t>
  </si>
  <si>
    <t>b1</t>
  </si>
  <si>
    <t>b1.1</t>
  </si>
  <si>
    <t>Ils énumèrent les outils et les moyens auxiliaires requis pour régler/modifier les équipements de production. (C1)
Ils exposent en détail la fonction et les interactions entre les différents agrégats ou modules. (C2)</t>
  </si>
  <si>
    <t>Ils expliquent les séquences usuelles de fabrication. (C2)</t>
  </si>
  <si>
    <t>Ils présentent des produits finis de l'entreprise et animent une discussion autour des matériaux utilisés. (C3)
Ils établissent des listes de matériaux pour divers ordres de production. (C3)</t>
  </si>
  <si>
    <t>Ils énumèrent les éléments des machines (par exemple, vis, joints). (C1)</t>
  </si>
  <si>
    <t>d1</t>
  </si>
  <si>
    <t>d1.1</t>
  </si>
  <si>
    <t>Ils expliquent les aspects économiques et organisationnels des travaux de maintenance. (C2)</t>
  </si>
  <si>
    <t>Total 1er semestre</t>
  </si>
  <si>
    <t>2e semestre</t>
  </si>
  <si>
    <t>a3.1</t>
  </si>
  <si>
    <t>Ils s'informent sur les propriétés des matériaux bruts qui leur sont inconnus en utilisant des médias appropriés et en indiquant leurs sources. (C3)</t>
  </si>
  <si>
    <t>c2</t>
  </si>
  <si>
    <t>c2.3</t>
  </si>
  <si>
    <t>Ils expliquent les principes et les règles nécessaires au bon fonctionnement des groupes de travail. (C2)
Ils décrivent les règles d'une formulation claire des objectifs et de l'attribution des tâches. (C2)
Ils montrent sur la base d'un exemple quels sont la composition et le fonctionnement idéaux d'une équipe. (C2)</t>
  </si>
  <si>
    <t>Approfondissement</t>
  </si>
  <si>
    <t>a2.3</t>
  </si>
  <si>
    <t>Ils expliquent les mesures de prévention face aux dangers liés au contact direct ou indirect aux installations et aux substances. (C2)</t>
  </si>
  <si>
    <t>b3</t>
  </si>
  <si>
    <t>b3.6</t>
  </si>
  <si>
    <t>Ils expliquent les dispositions en vigueur pour protéger leur santé sur leur place de travail conformément aux directives CFST. (C2)</t>
  </si>
  <si>
    <t>b3.1</t>
  </si>
  <si>
    <t>Ils décrivent les dangers possibles lors de l'amenée du matériau (par exemple, charge statique, CMA). (C2)</t>
  </si>
  <si>
    <t>c4</t>
  </si>
  <si>
    <t>c4.4</t>
  </si>
  <si>
    <t>Ils expliquent les facteurs essentiels du nettoyage lors du changement de production. (C2)</t>
  </si>
  <si>
    <t>d2</t>
  </si>
  <si>
    <t>d2.1</t>
  </si>
  <si>
    <t>Ils procèdent à des calculs simples avec des grandeurs physiques tels que la force, le travail ou la puissance, en lien avec leur profession. (C3)</t>
  </si>
  <si>
    <t>c2.5</t>
  </si>
  <si>
    <t>Ils présentent des anomalies de production et de possibles corrections. (C3)</t>
  </si>
  <si>
    <t>Ils énumèrent les matériaux bruts les plus courants pour leur production. (C1)
Ils expliquent les propriétés des matériaux bruts utilisés le plus fréquemment. (C2)
Ils expliquent les propriétés des matériaux d'emballage typiques (par exemple le carton, le bois, les métaux, le verre, le plastique). (C2)
Ils s'informent sur les propriétés des matériaux bruts qui leur sont inconnus en utilisant des médias appropriés et en indiquant leurs sources. (C3)</t>
  </si>
  <si>
    <t>b1.2</t>
  </si>
  <si>
    <t>Ils décrivent les caractéristiques d'un processus optimal et énoncent les conditions générales dont il faut tenir compte pour régler les machines. (C2)</t>
  </si>
  <si>
    <t>Ils décrivent et justifient, dans le cadre d'une tâche pratique, les points critiques lors du démarrage de l'installation de production. (C2)</t>
  </si>
  <si>
    <t>b3.2</t>
  </si>
  <si>
    <t>Ils décrivent dans le cadre d'une tâche pratique les effets des modifications de paramètres sur un produit. (C3)</t>
  </si>
  <si>
    <t>Total 2e semestre</t>
  </si>
  <si>
    <t>3e semestre</t>
  </si>
  <si>
    <t>c2.4</t>
  </si>
  <si>
    <t>Ils décrivent à l'aide d'un exemple personnel un processus d'amélioration typique dans l'entreprise. (C2)</t>
  </si>
  <si>
    <t>c3</t>
  </si>
  <si>
    <t>c3.2</t>
  </si>
  <si>
    <t>Ils expliquent les étapes du changement d'équipe, relais et transmission. (C2)
Ils expliquent la signification d'une transmission correcte et fiable d'une équipe à la suivante. (C2)
Ils décrivent, en se servant d'un exemple, la fonction et l'importance des documents de transmission. (C2)</t>
  </si>
  <si>
    <t>Ils décrivent les répercussions des matériaux sur l'environnement et les caractéristiques pertinentes comme la toxicité, l'intensité de l'impact sur l'effet de serre, le potentiel de recyclage et l'élimination correcte. (C2)</t>
  </si>
  <si>
    <t>Ils expliquent les prescriptions à suivre pour protéger l'environnement lors du maniement de matériaux et de substances critiques. (C2)</t>
  </si>
  <si>
    <t>c1</t>
  </si>
  <si>
    <t>c1.9</t>
  </si>
  <si>
    <t>Ils nomment les dangers pour l'environnement et décrivent les influences et conséquences possibles du processus de production sur la durabilité écologique. (C2)</t>
  </si>
  <si>
    <t>c6</t>
  </si>
  <si>
    <t>c6.1</t>
  </si>
  <si>
    <t>Ils justifient la présence des matériaux recyclables dans leur entreprise et décrivent leurs potentiels de recyclage. (C2)
Ils présentent le contenu fondamental des concepts de durabilité et d'élimination de leur entreprise. (C3)
Ils expliquent les dispositions légales concernant la protection de l'environnement à l'aide d'exemples. (C2)
Ils décrivent le principe de l'économie circulaire, du recyclage et de l'élimination des matières résiduelles. (C2)</t>
  </si>
  <si>
    <t>d1.3</t>
  </si>
  <si>
    <t>Ils établissent un plan simple pour les travaux de maintenance à l'aide des instructions de l'entreprise et avec des supports numériques. (C3)</t>
  </si>
  <si>
    <t>Ils expliquent les effets du courant et de la tension (notamment courant continu et alternatif, loi d'Ohm) et citent des mesures de protection (par exemple conducteur de protection, interrupteur différentiel). (C2)</t>
  </si>
  <si>
    <t>b2.3</t>
  </si>
  <si>
    <t>Ils reconnaissent les actionneurs typiques (par exemple, actionneurs pneumatiques, électriques, hydrauliques) et limitent les défaillances manifestes. (C4)</t>
  </si>
  <si>
    <t>b1.3</t>
  </si>
  <si>
    <t>Ils citent les éléments critiques du fonctionnement d'une installation de production. (C1)
Ils énumèrent les caractéristiques économiques, écologiques et techniques des installations de production typiques, ainsi que les systèmes d'identification associés (par exemple : code QR, RFID). (C1)
Ils analysent les défaillances des installations de production au moyen d'exemples concrets et de la documentation pertinente. (C3)</t>
  </si>
  <si>
    <t>Ils lisent les descriptions de tâches et les expliquent en utilisant leurs propres mots. (C2)
Ils expliquent les caractéristiques essentielles de la production industrielle. (C2)
Ils décrivent la structure, les aspects et la fonction d'un ordre de production typique. (C2)
Ils expliquent différentes méthodes pour accéder aux ordres de production (par exemple, SAP). (C2)</t>
  </si>
  <si>
    <t>a1.3</t>
  </si>
  <si>
    <t>Ils expliquent les structures organisationnelles classiques ainsi que les instances responsables au sein des entreprises. (C2)</t>
  </si>
  <si>
    <t>a1.7</t>
  </si>
  <si>
    <t>Ils expliquent les facteurs influençant la rentabilité, tels que les coûts énergétiques, la consommation de matériaux et les durées des changements. (C2)</t>
  </si>
  <si>
    <t>Total 3e semestre</t>
  </si>
  <si>
    <t>4e semestre</t>
  </si>
  <si>
    <t>c4.1</t>
  </si>
  <si>
    <t>Ils expliquent les objectifs et la procédure à suivre pour effectuer un changement de format correct et économique afin de passer à l'ordre de production suivant. (C2)</t>
  </si>
  <si>
    <t>d2.4</t>
  </si>
  <si>
    <t>Ils appliquent les règles de feedback. (C3)</t>
  </si>
  <si>
    <t>Ils décrivent l'interaction entre acides et bases, le processus de l'oxydation/réduction et l'échelle des valeurs pH. (C3)</t>
  </si>
  <si>
    <t>Mise en réseau</t>
  </si>
  <si>
    <t>Ils reconnaissent les actionneurs typiques (par exemple, actionneurs pneumatiques, électriques, hydrauliques) et limitent les défaillances manifestes. (C4)
Ils expliquent quel est l'impact d'une défaillance d'une partie de l'installation (capteur, actionneur, régulateur, commandes) sur le processus dans son ensemble. (C3)</t>
  </si>
  <si>
    <t>b2.1</t>
  </si>
  <si>
    <t>Ils interprètent les schémas fonctionnels, les dessins et la documentation technique des installations. (C4)</t>
  </si>
  <si>
    <t>Ils expliquent les aspects à vérifier dans des équipements et lignes de production, avant de les mettre en route. (C2)
Ils interprètent les schémas fonctionnels, les dessins et la documentation technique des installations. (C4)</t>
  </si>
  <si>
    <t>Ils décrivent différents modes de production, notamment la production en série, avec leurs particularités, en les plaçant dans le contexte de la diversité des processus de production au sein de leur entreprise. (C2)
Ils élaborent les séquences de travail ainsi que les plannings horaires correspondants. (C3)</t>
  </si>
  <si>
    <t>c1.1</t>
  </si>
  <si>
    <t>Ils décrivent les étapes typiques dans la logistique de l'entreprise, de l'approvisionnement interne jusqu'au stockage des produits finaux. (C2)</t>
  </si>
  <si>
    <t>d1.2</t>
  </si>
  <si>
    <t>Ils expliquent les travaux mécaniques et les techniques de base ainsi que les outils utilisés pour les travaux de maintenance. (C2)
Ils interprètent les dessins techniques des composants et des ensembles. (C4)</t>
  </si>
  <si>
    <t>Ils décrivent les défauts typiques des matériaux susceptibles d'entraîner une production présentant des défauts. (C2)
Ils expliquent les conditions optimales de stockage des matériaux sur la base des informations données par le fabricant. (C2)</t>
  </si>
  <si>
    <t>Ils citent les conséquences du dépassement des valeurs seuil. (C1)</t>
  </si>
  <si>
    <t>a3.2</t>
  </si>
  <si>
    <t>Ils énumèrent les étapes de leur processus d'approvisionnement. (C1)</t>
  </si>
  <si>
    <t>a3.3</t>
  </si>
  <si>
    <t>Ils expliquent les causes possibles et les conséquences envisageables liées à l'achat de matériaux défectueux. (C2)</t>
  </si>
  <si>
    <t>c1.5</t>
  </si>
  <si>
    <t>Ils détaillent les conséquences lorsque les paramètres ne sont pas ajustés correctement entre la qualité définie, la quantité et les délais, ou lorsque le processus de production est perturbé. (C2)</t>
  </si>
  <si>
    <t>Total 4e semestre</t>
  </si>
  <si>
    <t>5e semestre</t>
  </si>
  <si>
    <t>Ils montrent à l'aide d'exemples l'optimisation de l'efficience énergétique et de l'utilisation efficace des ressources dans leur propre entreprise. (C3)
Ils justifient les potentiels d'amélioration à l'aide de paramètres physiques de la transformation énergétique et du degré d'efficacité. (C4)
Ils procèdent à des calculs simples avec des grandeurs physiques tels que la force, le travail ou la puissance, en lien avec leur profession. (C3)</t>
  </si>
  <si>
    <t>b4.2</t>
  </si>
  <si>
    <t>Ils décrivent les valeurs métrologiques usuelles et présentent les instruments de mesure physiques et chimiques. (C2)</t>
  </si>
  <si>
    <t>Ils présentent à l'aide d'un croquis ou d'un schéma les effets d'une modification d'une valeur mesurée sur la variable d'ajustement des actionneurs (par exemple dans une boucle d'asservissement ou dans une section de commande). (C3)</t>
  </si>
  <si>
    <t>Ils détaillent les aspects à vérifier dans des équipements et lignes de production pendant la mise en service. (C2)
Ils reconnaissent les actionneurs typiques (par exemple, actionneurs pneumatiques, électriques, hydrauliques) et limitent les défaillances manifestes. (C4)
Ils expliquent quel est l'impact d'une défaillance d'une partie de l'installation (capteur, actionneur, régulateur, commandes) sur le processus dans son ensemble. (C3)</t>
  </si>
  <si>
    <t>c1.3</t>
  </si>
  <si>
    <t>Ils expliquent la manière de procéder pour gérer et documenter les défaillances de façon systématique. (C3)</t>
  </si>
  <si>
    <t>Ils expliquent l'influence et la relation entre les paramètres quantité, délais et qualité dans le processus de production. (C2)</t>
  </si>
  <si>
    <t>c2.1</t>
  </si>
  <si>
    <t>Ils interprètent les anomalies récurrentes à l'aide d'exemples. (C4)</t>
  </si>
  <si>
    <t>b3.3</t>
  </si>
  <si>
    <t>Ils expliquent les qualités pertinentes de leurs produits et les prescriptions générales qui les régissent (par exemple, étiquette). (C2)
Ils montrent les variations qualitatives typiques d'un produit (par exemple, d'un emballage). (C2)</t>
  </si>
  <si>
    <t>b4.1</t>
  </si>
  <si>
    <t>Ils décrivent les bases, les objectifs et les principaux éléments d'un concept qualité. (C2)</t>
  </si>
  <si>
    <t>Ils expliquent le processus du contrôle de la qualité. (C2)
Ils décrivent les méthodes utilisées à chaque étape du contrôle de la qualité. (C2)
Ils décrivent les valeurs métrologiques usuelles et présentent les instruments de mesure physiques et chimiques. (C2)
Ils comparent les valeurs cibles et les valeurs réelles sur la base d'exemples typiques. (C2)</t>
  </si>
  <si>
    <t>c5</t>
  </si>
  <si>
    <t>c5.1</t>
  </si>
  <si>
    <t>Ils expliquent la signification des indicateurs fondamentaux de la productivité (valeur OEE, rebuts, déchets, valeurs cibles, valeurs réelles). (C2)</t>
  </si>
  <si>
    <t>Ils montrent les conséquences économiques et écologiques du maniement des matériaux recyclables. (C2)</t>
  </si>
  <si>
    <t>Total 5e semestre</t>
  </si>
  <si>
    <t>6e semestre</t>
  </si>
  <si>
    <t>c6.3</t>
  </si>
  <si>
    <t>Ils décrivent le programme de recyclage de leur entreprise. (C2)
Ils montrent diverses possibilités pour recycler des matériaux recyclables (par exemple, copeaux de métaux, déchets, rebut). (C2)</t>
  </si>
  <si>
    <t>c6.4</t>
  </si>
  <si>
    <t>Ils expliquent les dangers, risques et prescriptions à suivre lors du maniement des déchets spéciaux (par exemple, huile, substances réactives). (C2)</t>
  </si>
  <si>
    <t>c4.7</t>
  </si>
  <si>
    <t>Ils expliquent les conséquences d'un stockage inapproprié (par exemple, l'influence de la température, l'oxydation, l'hygiène). (C2)</t>
  </si>
  <si>
    <t>c4.6</t>
  </si>
  <si>
    <t>Ils donnent un avis fondé sur les dommages et les signes d'usure typiques. (C4)</t>
  </si>
  <si>
    <t>Ils décrivent les fluides ou substances pertinents pour les travaux de maintenance. (C2)
Ils expliquent les propriétés et le comportement des matériaux (par exemple, métaux, non-métaux, matériaux composites) lors de l'exécution des travaux de maintenance. (C2)
Ils expliquent les travaux mécaniques et les techniques de base ainsi que les outils utilisés pour les travaux de maintenance. (C2)</t>
  </si>
  <si>
    <t>Ils font une présentation visuelle d'un diagramme de mesures simple. (C3)</t>
  </si>
  <si>
    <t>Ils décrivent les possibilités et moyens usuels pour consigner la conformité aux exigences de qualité. (C2)
Ils interprètent des valeurs qualitatives statistiques simples. (C4)</t>
  </si>
  <si>
    <t>Ils montrent la composition des coûts de production dans les grandes lignes. (C3)</t>
  </si>
  <si>
    <t>Total 6e semestre</t>
  </si>
  <si>
    <t>V1; 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</si>
</sst>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
    </font>
    <font>
      <b/>
      <sz val="14"/>
      <name val="Arial"/>
      <charset val="1"/>
    </font>
    <font>
      <i/>
      <sz val="10"/>
      <name val="Arial"/>
      <charset val="1"/>
    </font>
    <font>
      <sz val="10"/>
      <name val="Arial"/>
      <charset val="1"/>
    </font>
    <font>
      <b/>
      <sz val="10"/>
      <color rgb="FFFFFFFF"/>
      <name val="Arial"/>
      <charset val="1"/>
    </font>
    <font>
      <b/>
      <sz val="10"/>
      <name val="Arial"/>
      <charset val="1"/>
    </font>
    <font>
      <b/>
      <sz val="13"/>
      <name val="Arial"/>
      <charset val="1"/>
    </font>
    <font>
      <i/>
      <sz val="10"/>
      <name val="Arial"/>
      <family val="2"/>
    </font>
  </fonts>
  <fills count="6">
    <fill>
      <patternFill patternType="none"/>
    </fill>
    <fill>
      <patternFill patternType="gray125"/>
    </fill>
    <fill>
      <patternFill patternType="solid">
        <fgColor rgb="FFFFF2CC"/>
        <bgColor rgb="FFF2F2F2"/>
      </patternFill>
    </fill>
    <fill>
      <patternFill patternType="solid">
        <fgColor rgb="FF1F4E79"/>
        <bgColor rgb="FF003366"/>
      </patternFill>
    </fill>
    <fill>
      <patternFill patternType="solid">
        <fgColor rgb="FFF2F2F2"/>
        <bgColor rgb="FFFFFFFF"/>
      </patternFill>
    </fill>
    <fill>
      <patternFill patternType="solid">
        <fgColor rgb="FFD9E2F3"/>
        <bgColor rgb="FFF2F2F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4">
    <xf numFmtId="0" fontId="0" fillId="0" borderId="0" xfId="0"/>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1" fillId="0" borderId="0" xfId="0" applyFont="1"/>
    <xf numFmtId="0" fontId="2" fillId="0" borderId="0" xfId="0" applyFont="1"/>
    <xf numFmtId="0" fontId="4" fillId="3" borderId="1" xfId="0" applyFont="1" applyFill="1" applyBorder="1" applyAlignment="1">
      <alignment horizontal="center" vertical="top" wrapText="1"/>
    </xf>
    <xf numFmtId="0" fontId="3" fillId="0" borderId="1" xfId="0" applyFont="1" applyBorder="1"/>
    <xf numFmtId="0" fontId="3" fillId="0" borderId="1" xfId="0" applyFont="1" applyBorder="1" applyAlignment="1">
      <alignment horizontal="center" vertical="top" wrapText="1"/>
    </xf>
    <xf numFmtId="0" fontId="0" fillId="0" borderId="1" xfId="0" applyBorder="1"/>
    <xf numFmtId="0" fontId="5" fillId="0" borderId="1" xfId="0" applyFont="1" applyBorder="1" applyAlignment="1">
      <alignment horizontal="center" vertical="top" wrapText="1"/>
    </xf>
    <xf numFmtId="0" fontId="3" fillId="4" borderId="1" xfId="0" applyFont="1" applyFill="1" applyBorder="1"/>
    <xf numFmtId="0" fontId="3" fillId="4" borderId="1" xfId="0" applyFont="1" applyFill="1" applyBorder="1" applyAlignment="1">
      <alignment horizontal="center" vertical="top" wrapText="1"/>
    </xf>
    <xf numFmtId="0" fontId="0" fillId="4" borderId="1" xfId="0" applyFill="1" applyBorder="1"/>
    <xf numFmtId="0" fontId="5" fillId="4" borderId="1" xfId="0" applyFont="1" applyFill="1" applyBorder="1" applyAlignment="1">
      <alignment horizontal="center" vertical="top" wrapText="1"/>
    </xf>
    <xf numFmtId="0" fontId="0" fillId="5" borderId="1" xfId="0" applyFill="1" applyBorder="1"/>
    <xf numFmtId="0" fontId="5" fillId="5" borderId="1" xfId="0" applyFont="1" applyFill="1" applyBorder="1"/>
    <xf numFmtId="0" fontId="5" fillId="5" borderId="1" xfId="0" applyFont="1" applyFill="1" applyBorder="1" applyAlignment="1">
      <alignment horizontal="center" vertical="top" wrapText="1"/>
    </xf>
    <xf numFmtId="0" fontId="5" fillId="0" borderId="0" xfId="0" applyFont="1"/>
    <xf numFmtId="0" fontId="3" fillId="0" borderId="0" xfId="0" applyFont="1"/>
    <xf numFmtId="0" fontId="6" fillId="0" borderId="0" xfId="0" applyFont="1"/>
    <xf numFmtId="0" fontId="3" fillId="0" borderId="1" xfId="0" applyFont="1" applyBorder="1" applyAlignment="1">
      <alignment vertical="top" wrapText="1"/>
    </xf>
    <xf numFmtId="0" fontId="0" fillId="0" borderId="0" xfId="0" applyAlignment="1"/>
    <xf numFmtId="0" fontId="0" fillId="0" borderId="0" xfId="0" applyAlignment="1"/>
    <xf numFmtId="0" fontId="7" fillId="0" borderId="0" xfId="0" applyFont="1"/>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
  <sheetViews>
    <sheetView showGridLines="0" tabSelected="1" topLeftCell="A12" zoomScaleNormal="100" workbookViewId="0">
      <selection activeCell="K48" sqref="K48:K49"/>
    </sheetView>
  </sheetViews>
  <sheetFormatPr baseColWidth="10" defaultColWidth="8.7109375" defaultRowHeight="15" x14ac:dyDescent="0.25"/>
  <cols>
    <col min="1" max="1" width="5" customWidth="1"/>
    <col min="2" max="2" width="30" customWidth="1"/>
    <col min="3" max="9" width="8" customWidth="1"/>
  </cols>
  <sheetData>
    <row r="1" spans="1:11" ht="107.25" customHeight="1" x14ac:dyDescent="0.25">
      <c r="A1" s="21" t="e" vm="1">
        <v>#VALUE!</v>
      </c>
      <c r="B1" s="21"/>
      <c r="C1" s="21"/>
      <c r="D1" s="21"/>
      <c r="E1" s="21"/>
      <c r="F1" s="21"/>
      <c r="G1" s="21"/>
      <c r="H1" s="21"/>
      <c r="I1" s="21"/>
      <c r="J1" s="21"/>
      <c r="K1" s="21"/>
    </row>
    <row r="2" spans="1:11" ht="16.5" customHeight="1" x14ac:dyDescent="0.25">
      <c r="A2" s="22"/>
      <c r="B2" s="22"/>
      <c r="C2" s="22"/>
      <c r="D2" s="22"/>
      <c r="E2" s="22"/>
      <c r="F2" s="22"/>
      <c r="G2" s="22"/>
      <c r="H2" s="22"/>
      <c r="I2" s="22"/>
      <c r="J2" s="22"/>
      <c r="K2" s="22"/>
    </row>
    <row r="3" spans="1:11" ht="18" x14ac:dyDescent="0.25">
      <c r="A3" s="3" t="s">
        <v>0</v>
      </c>
    </row>
    <row r="4" spans="1:11" x14ac:dyDescent="0.25">
      <c r="A4" s="4" t="s">
        <v>1</v>
      </c>
    </row>
    <row r="5" spans="1:11" x14ac:dyDescent="0.25">
      <c r="A5" s="4" t="s">
        <v>2</v>
      </c>
    </row>
    <row r="7" spans="1:11" ht="15" customHeight="1" x14ac:dyDescent="0.25">
      <c r="A7" s="2" t="s">
        <v>3</v>
      </c>
      <c r="B7" s="2"/>
      <c r="C7" s="2"/>
      <c r="D7" s="2"/>
      <c r="E7" s="2"/>
      <c r="F7" s="2"/>
      <c r="G7" s="2"/>
      <c r="H7" s="2"/>
      <c r="I7" s="2"/>
    </row>
    <row r="8" spans="1:11" x14ac:dyDescent="0.25">
      <c r="A8" s="2"/>
      <c r="B8" s="2"/>
      <c r="C8" s="2"/>
      <c r="D8" s="2"/>
      <c r="E8" s="2"/>
      <c r="F8" s="2"/>
      <c r="G8" s="2"/>
      <c r="H8" s="2"/>
      <c r="I8" s="2"/>
    </row>
    <row r="9" spans="1:11" x14ac:dyDescent="0.25">
      <c r="A9" s="2"/>
      <c r="B9" s="2"/>
      <c r="C9" s="2"/>
      <c r="D9" s="2"/>
      <c r="E9" s="2"/>
      <c r="F9" s="2"/>
      <c r="G9" s="2"/>
      <c r="H9" s="2"/>
      <c r="I9" s="2"/>
    </row>
    <row r="11" spans="1:11" ht="15" customHeight="1" x14ac:dyDescent="0.25">
      <c r="A11" s="1" t="s">
        <v>4</v>
      </c>
      <c r="B11" s="1"/>
      <c r="C11" s="1"/>
      <c r="D11" s="1"/>
      <c r="E11" s="1"/>
      <c r="F11" s="1"/>
      <c r="G11" s="1"/>
      <c r="H11" s="1"/>
      <c r="I11" s="1"/>
    </row>
    <row r="12" spans="1:11" x14ac:dyDescent="0.25">
      <c r="A12" s="1"/>
      <c r="B12" s="1"/>
      <c r="C12" s="1"/>
      <c r="D12" s="1"/>
      <c r="E12" s="1"/>
      <c r="F12" s="1"/>
      <c r="G12" s="1"/>
      <c r="H12" s="1"/>
      <c r="I12" s="1"/>
    </row>
    <row r="13" spans="1:11" x14ac:dyDescent="0.25">
      <c r="A13" s="1"/>
      <c r="B13" s="1"/>
      <c r="C13" s="1"/>
      <c r="D13" s="1"/>
      <c r="E13" s="1"/>
      <c r="F13" s="1"/>
      <c r="G13" s="1"/>
      <c r="H13" s="1"/>
      <c r="I13" s="1"/>
    </row>
    <row r="15" spans="1:11" x14ac:dyDescent="0.25">
      <c r="A15" s="5" t="s">
        <v>5</v>
      </c>
      <c r="B15" s="5" t="s">
        <v>6</v>
      </c>
      <c r="C15" s="5" t="s">
        <v>7</v>
      </c>
      <c r="D15" s="5" t="s">
        <v>8</v>
      </c>
      <c r="E15" s="5" t="s">
        <v>9</v>
      </c>
      <c r="F15" s="5" t="s">
        <v>10</v>
      </c>
      <c r="G15" s="5" t="s">
        <v>11</v>
      </c>
      <c r="H15" s="5" t="s">
        <v>12</v>
      </c>
      <c r="I15" s="5" t="s">
        <v>13</v>
      </c>
    </row>
    <row r="16" spans="1:11" x14ac:dyDescent="0.25">
      <c r="A16" s="6">
        <v>1</v>
      </c>
      <c r="B16" s="6" t="s">
        <v>14</v>
      </c>
      <c r="C16" s="7">
        <v>10</v>
      </c>
      <c r="D16" s="7">
        <v>10</v>
      </c>
      <c r="E16" s="7">
        <v>10</v>
      </c>
      <c r="F16" s="7">
        <v>10</v>
      </c>
      <c r="G16" s="8"/>
      <c r="H16" s="8"/>
      <c r="I16" s="9">
        <f t="shared" ref="I16:I32" si="0">SUM(C16:H16)</f>
        <v>40</v>
      </c>
    </row>
    <row r="17" spans="1:9" x14ac:dyDescent="0.25">
      <c r="A17" s="10">
        <v>2</v>
      </c>
      <c r="B17" s="10" t="s">
        <v>15</v>
      </c>
      <c r="C17" s="11">
        <v>20</v>
      </c>
      <c r="D17" s="11">
        <v>20</v>
      </c>
      <c r="E17" s="12"/>
      <c r="F17" s="12"/>
      <c r="G17" s="12"/>
      <c r="H17" s="12"/>
      <c r="I17" s="13">
        <f t="shared" si="0"/>
        <v>40</v>
      </c>
    </row>
    <row r="18" spans="1:9" x14ac:dyDescent="0.25">
      <c r="A18" s="6">
        <v>3</v>
      </c>
      <c r="B18" s="6" t="s">
        <v>16</v>
      </c>
      <c r="C18" s="7">
        <v>10</v>
      </c>
      <c r="D18" s="7">
        <v>10</v>
      </c>
      <c r="E18" s="8"/>
      <c r="F18" s="8"/>
      <c r="G18" s="8"/>
      <c r="H18" s="8"/>
      <c r="I18" s="9">
        <f t="shared" si="0"/>
        <v>20</v>
      </c>
    </row>
    <row r="19" spans="1:9" x14ac:dyDescent="0.25">
      <c r="A19" s="10">
        <v>4</v>
      </c>
      <c r="B19" s="10" t="s">
        <v>17</v>
      </c>
      <c r="C19" s="12"/>
      <c r="D19" s="12"/>
      <c r="E19" s="11">
        <v>10</v>
      </c>
      <c r="F19" s="12"/>
      <c r="G19" s="11">
        <v>10</v>
      </c>
      <c r="H19" s="11">
        <v>10</v>
      </c>
      <c r="I19" s="13">
        <f t="shared" si="0"/>
        <v>30</v>
      </c>
    </row>
    <row r="20" spans="1:9" x14ac:dyDescent="0.25">
      <c r="A20" s="6">
        <v>5</v>
      </c>
      <c r="B20" s="6" t="s">
        <v>18</v>
      </c>
      <c r="C20" s="7">
        <v>10</v>
      </c>
      <c r="D20" s="7">
        <v>10</v>
      </c>
      <c r="E20" s="7">
        <v>10</v>
      </c>
      <c r="F20" s="8"/>
      <c r="G20" s="8"/>
      <c r="H20" s="8"/>
      <c r="I20" s="9">
        <f t="shared" si="0"/>
        <v>30</v>
      </c>
    </row>
    <row r="21" spans="1:9" x14ac:dyDescent="0.25">
      <c r="A21" s="10">
        <v>6</v>
      </c>
      <c r="B21" s="10" t="s">
        <v>19</v>
      </c>
      <c r="C21" s="11">
        <v>10</v>
      </c>
      <c r="D21" s="11">
        <v>10</v>
      </c>
      <c r="E21" s="12"/>
      <c r="F21" s="12"/>
      <c r="G21" s="11">
        <v>10</v>
      </c>
      <c r="H21" s="11">
        <v>10</v>
      </c>
      <c r="I21" s="13">
        <f t="shared" si="0"/>
        <v>40</v>
      </c>
    </row>
    <row r="22" spans="1:9" x14ac:dyDescent="0.25">
      <c r="A22" s="6">
        <v>7</v>
      </c>
      <c r="B22" s="6" t="s">
        <v>20</v>
      </c>
      <c r="C22" s="8"/>
      <c r="D22" s="8"/>
      <c r="E22" s="8"/>
      <c r="F22" s="7">
        <v>10</v>
      </c>
      <c r="G22" s="7">
        <v>10</v>
      </c>
      <c r="H22" s="7">
        <v>10</v>
      </c>
      <c r="I22" s="9">
        <f t="shared" si="0"/>
        <v>30</v>
      </c>
    </row>
    <row r="23" spans="1:9" x14ac:dyDescent="0.25">
      <c r="A23" s="10">
        <v>8</v>
      </c>
      <c r="B23" s="10" t="s">
        <v>21</v>
      </c>
      <c r="C23" s="11">
        <v>10</v>
      </c>
      <c r="D23" s="11">
        <v>10</v>
      </c>
      <c r="E23" s="11">
        <v>10</v>
      </c>
      <c r="F23" s="11">
        <v>10</v>
      </c>
      <c r="G23" s="12"/>
      <c r="H23" s="12"/>
      <c r="I23" s="13">
        <f t="shared" si="0"/>
        <v>40</v>
      </c>
    </row>
    <row r="24" spans="1:9" x14ac:dyDescent="0.25">
      <c r="A24" s="6">
        <v>9</v>
      </c>
      <c r="B24" s="6" t="s">
        <v>22</v>
      </c>
      <c r="C24" s="8"/>
      <c r="D24" s="7">
        <v>10</v>
      </c>
      <c r="E24" s="7">
        <v>10</v>
      </c>
      <c r="F24" s="8"/>
      <c r="G24" s="8"/>
      <c r="H24" s="8"/>
      <c r="I24" s="9">
        <f t="shared" si="0"/>
        <v>20</v>
      </c>
    </row>
    <row r="25" spans="1:9" x14ac:dyDescent="0.25">
      <c r="A25" s="10">
        <v>10</v>
      </c>
      <c r="B25" s="10" t="s">
        <v>23</v>
      </c>
      <c r="C25" s="12"/>
      <c r="D25" s="12"/>
      <c r="E25" s="11">
        <v>10</v>
      </c>
      <c r="F25" s="11">
        <v>10</v>
      </c>
      <c r="G25" s="11">
        <v>10</v>
      </c>
      <c r="H25" s="11">
        <v>10</v>
      </c>
      <c r="I25" s="13">
        <f t="shared" si="0"/>
        <v>40</v>
      </c>
    </row>
    <row r="26" spans="1:9" x14ac:dyDescent="0.25">
      <c r="A26" s="6">
        <v>11</v>
      </c>
      <c r="B26" s="6" t="s">
        <v>24</v>
      </c>
      <c r="C26" s="8"/>
      <c r="D26" s="8"/>
      <c r="E26" s="7">
        <v>10</v>
      </c>
      <c r="F26" s="7">
        <v>10</v>
      </c>
      <c r="G26" s="8"/>
      <c r="H26" s="8"/>
      <c r="I26" s="9">
        <f t="shared" si="0"/>
        <v>20</v>
      </c>
    </row>
    <row r="27" spans="1:9" x14ac:dyDescent="0.25">
      <c r="A27" s="10">
        <v>12</v>
      </c>
      <c r="B27" s="10" t="s">
        <v>25</v>
      </c>
      <c r="C27" s="11">
        <v>10</v>
      </c>
      <c r="D27" s="11">
        <v>10</v>
      </c>
      <c r="E27" s="11">
        <v>10</v>
      </c>
      <c r="F27" s="11">
        <v>10</v>
      </c>
      <c r="G27" s="11">
        <v>10</v>
      </c>
      <c r="H27" s="11">
        <v>10</v>
      </c>
      <c r="I27" s="13">
        <f t="shared" si="0"/>
        <v>60</v>
      </c>
    </row>
    <row r="28" spans="1:9" x14ac:dyDescent="0.25">
      <c r="A28" s="6">
        <v>13</v>
      </c>
      <c r="B28" s="6" t="s">
        <v>26</v>
      </c>
      <c r="C28" s="7">
        <v>10</v>
      </c>
      <c r="D28" s="7">
        <v>10</v>
      </c>
      <c r="E28" s="7">
        <v>10</v>
      </c>
      <c r="F28" s="7">
        <v>10</v>
      </c>
      <c r="G28" s="7">
        <v>10</v>
      </c>
      <c r="H28" s="8"/>
      <c r="I28" s="9">
        <f t="shared" si="0"/>
        <v>50</v>
      </c>
    </row>
    <row r="29" spans="1:9" x14ac:dyDescent="0.25">
      <c r="A29" s="10">
        <v>14</v>
      </c>
      <c r="B29" s="10" t="s">
        <v>27</v>
      </c>
      <c r="C29" s="11">
        <v>10</v>
      </c>
      <c r="D29" s="12"/>
      <c r="E29" s="12"/>
      <c r="F29" s="12"/>
      <c r="G29" s="12"/>
      <c r="H29" s="11">
        <v>10</v>
      </c>
      <c r="I29" s="13">
        <f t="shared" si="0"/>
        <v>20</v>
      </c>
    </row>
    <row r="30" spans="1:9" x14ac:dyDescent="0.25">
      <c r="A30" s="6">
        <v>15</v>
      </c>
      <c r="B30" s="6" t="s">
        <v>28</v>
      </c>
      <c r="C30" s="8"/>
      <c r="D30" s="8"/>
      <c r="E30" s="8"/>
      <c r="F30" s="7">
        <v>10</v>
      </c>
      <c r="G30" s="7">
        <v>10</v>
      </c>
      <c r="H30" s="7">
        <v>10</v>
      </c>
      <c r="I30" s="9">
        <f t="shared" si="0"/>
        <v>30</v>
      </c>
    </row>
    <row r="31" spans="1:9" x14ac:dyDescent="0.25">
      <c r="A31" s="10">
        <v>16</v>
      </c>
      <c r="B31" s="10" t="s">
        <v>29</v>
      </c>
      <c r="C31" s="12"/>
      <c r="D31" s="12"/>
      <c r="E31" s="12"/>
      <c r="F31" s="11">
        <v>10</v>
      </c>
      <c r="G31" s="11">
        <v>20</v>
      </c>
      <c r="H31" s="11">
        <v>20</v>
      </c>
      <c r="I31" s="13">
        <f t="shared" si="0"/>
        <v>50</v>
      </c>
    </row>
    <row r="32" spans="1:9" x14ac:dyDescent="0.25">
      <c r="A32" s="6">
        <v>17</v>
      </c>
      <c r="B32" s="6" t="s">
        <v>30</v>
      </c>
      <c r="C32" s="8"/>
      <c r="D32" s="8"/>
      <c r="E32" s="7">
        <v>10</v>
      </c>
      <c r="F32" s="7">
        <v>10</v>
      </c>
      <c r="G32" s="7">
        <v>10</v>
      </c>
      <c r="H32" s="7">
        <v>10</v>
      </c>
      <c r="I32" s="9">
        <f t="shared" si="0"/>
        <v>40</v>
      </c>
    </row>
    <row r="33" spans="1:9" x14ac:dyDescent="0.25">
      <c r="A33" s="14"/>
      <c r="B33" s="15" t="s">
        <v>13</v>
      </c>
      <c r="C33" s="16">
        <f t="shared" ref="C33:I33" si="1">SUM(C16:C32)</f>
        <v>100</v>
      </c>
      <c r="D33" s="16">
        <f t="shared" si="1"/>
        <v>100</v>
      </c>
      <c r="E33" s="16">
        <f t="shared" si="1"/>
        <v>100</v>
      </c>
      <c r="F33" s="16">
        <f t="shared" si="1"/>
        <v>100</v>
      </c>
      <c r="G33" s="16">
        <f t="shared" si="1"/>
        <v>100</v>
      </c>
      <c r="H33" s="16">
        <f t="shared" si="1"/>
        <v>100</v>
      </c>
      <c r="I33" s="16">
        <f t="shared" si="1"/>
        <v>600</v>
      </c>
    </row>
    <row r="35" spans="1:9" x14ac:dyDescent="0.25">
      <c r="A35" s="17" t="s">
        <v>31</v>
      </c>
    </row>
    <row r="36" spans="1:9" x14ac:dyDescent="0.25">
      <c r="A36" s="18" t="s">
        <v>32</v>
      </c>
    </row>
    <row r="37" spans="1:9" x14ac:dyDescent="0.25">
      <c r="A37" s="18" t="s">
        <v>33</v>
      </c>
    </row>
    <row r="38" spans="1:9" x14ac:dyDescent="0.25">
      <c r="A38" s="18" t="s">
        <v>34</v>
      </c>
    </row>
    <row r="39" spans="1:9" x14ac:dyDescent="0.25">
      <c r="A39" s="18" t="s">
        <v>35</v>
      </c>
    </row>
    <row r="41" spans="1:9" x14ac:dyDescent="0.25">
      <c r="A41" s="23" t="s">
        <v>201</v>
      </c>
    </row>
  </sheetData>
  <mergeCells count="3">
    <mergeCell ref="A7:I9"/>
    <mergeCell ref="A11:I13"/>
    <mergeCell ref="A1:K1"/>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2"/>
  <sheetViews>
    <sheetView showGridLines="0" zoomScaleNormal="100" workbookViewId="0">
      <pane ySplit="3" topLeftCell="A4" activePane="bottomLeft" state="frozen"/>
      <selection pane="bottomLeft"/>
    </sheetView>
  </sheetViews>
  <sheetFormatPr baseColWidth="10" defaultColWidth="8.7109375" defaultRowHeight="15" x14ac:dyDescent="0.25"/>
  <cols>
    <col min="1" max="1" width="14" customWidth="1"/>
    <col min="2" max="2" width="11" customWidth="1"/>
    <col min="3" max="3" width="76" customWidth="1"/>
    <col min="4" max="4" width="24" customWidth="1"/>
    <col min="5" max="5" width="11" customWidth="1"/>
    <col min="6" max="6" width="16" customWidth="1"/>
  </cols>
  <sheetData>
    <row r="1" spans="1:6" ht="16.5" x14ac:dyDescent="0.25">
      <c r="A1" s="19" t="s">
        <v>36</v>
      </c>
    </row>
    <row r="3" spans="1:6" ht="38.25" x14ac:dyDescent="0.25">
      <c r="A3" s="5" t="s">
        <v>37</v>
      </c>
      <c r="B3" s="5" t="s">
        <v>38</v>
      </c>
      <c r="C3" s="5" t="s">
        <v>39</v>
      </c>
      <c r="D3" s="5" t="s">
        <v>40</v>
      </c>
      <c r="E3" s="5" t="s">
        <v>41</v>
      </c>
      <c r="F3" s="5" t="s">
        <v>42</v>
      </c>
    </row>
    <row r="4" spans="1:6" x14ac:dyDescent="0.25">
      <c r="A4" s="14"/>
      <c r="B4" s="14"/>
      <c r="C4" s="15" t="s">
        <v>14</v>
      </c>
      <c r="D4" s="14"/>
      <c r="E4" s="16">
        <v>10</v>
      </c>
      <c r="F4" s="14"/>
    </row>
    <row r="5" spans="1:6" ht="25.5" x14ac:dyDescent="0.25">
      <c r="A5" s="7" t="s">
        <v>43</v>
      </c>
      <c r="B5" s="7" t="s">
        <v>44</v>
      </c>
      <c r="C5" s="20" t="s">
        <v>45</v>
      </c>
      <c r="D5" s="20" t="s">
        <v>14</v>
      </c>
      <c r="E5" s="8"/>
      <c r="F5" s="7" t="s">
        <v>46</v>
      </c>
    </row>
    <row r="6" spans="1:6" ht="38.25" x14ac:dyDescent="0.25">
      <c r="A6" s="7" t="s">
        <v>43</v>
      </c>
      <c r="B6" s="7" t="s">
        <v>47</v>
      </c>
      <c r="C6" s="20" t="s">
        <v>48</v>
      </c>
      <c r="D6" s="20" t="s">
        <v>14</v>
      </c>
      <c r="E6" s="8"/>
      <c r="F6" s="7" t="s">
        <v>46</v>
      </c>
    </row>
    <row r="7" spans="1:6" ht="25.5" x14ac:dyDescent="0.25">
      <c r="A7" s="7" t="s">
        <v>43</v>
      </c>
      <c r="B7" s="7" t="s">
        <v>49</v>
      </c>
      <c r="C7" s="20" t="s">
        <v>50</v>
      </c>
      <c r="D7" s="20" t="s">
        <v>14</v>
      </c>
      <c r="E7" s="8"/>
      <c r="F7" s="7" t="s">
        <v>46</v>
      </c>
    </row>
    <row r="8" spans="1:6" x14ac:dyDescent="0.25">
      <c r="A8" s="14"/>
      <c r="B8" s="14"/>
      <c r="C8" s="15" t="s">
        <v>15</v>
      </c>
      <c r="D8" s="14"/>
      <c r="E8" s="16">
        <v>20</v>
      </c>
      <c r="F8" s="14"/>
    </row>
    <row r="9" spans="1:6" ht="25.5" x14ac:dyDescent="0.25">
      <c r="A9" s="7" t="s">
        <v>43</v>
      </c>
      <c r="B9" s="7" t="s">
        <v>51</v>
      </c>
      <c r="C9" s="20" t="s">
        <v>52</v>
      </c>
      <c r="D9" s="20" t="s">
        <v>15</v>
      </c>
      <c r="E9" s="8"/>
      <c r="F9" s="7" t="s">
        <v>46</v>
      </c>
    </row>
    <row r="10" spans="1:6" ht="76.5" x14ac:dyDescent="0.25">
      <c r="A10" s="7" t="s">
        <v>53</v>
      </c>
      <c r="B10" s="7" t="s">
        <v>54</v>
      </c>
      <c r="C10" s="20" t="s">
        <v>55</v>
      </c>
      <c r="D10" s="20" t="s">
        <v>15</v>
      </c>
      <c r="E10" s="8"/>
      <c r="F10" s="7" t="s">
        <v>46</v>
      </c>
    </row>
    <row r="11" spans="1:6" ht="63.75" x14ac:dyDescent="0.25">
      <c r="A11" s="7" t="s">
        <v>53</v>
      </c>
      <c r="B11" s="7" t="s">
        <v>56</v>
      </c>
      <c r="C11" s="20" t="s">
        <v>57</v>
      </c>
      <c r="D11" s="20" t="s">
        <v>15</v>
      </c>
      <c r="E11" s="8"/>
      <c r="F11" s="7" t="s">
        <v>46</v>
      </c>
    </row>
    <row r="12" spans="1:6" x14ac:dyDescent="0.25">
      <c r="A12" s="14"/>
      <c r="B12" s="14"/>
      <c r="C12" s="15" t="s">
        <v>16</v>
      </c>
      <c r="D12" s="14"/>
      <c r="E12" s="16">
        <v>10</v>
      </c>
      <c r="F12" s="14"/>
    </row>
    <row r="13" spans="1:6" ht="89.25" x14ac:dyDescent="0.25">
      <c r="A13" s="7" t="s">
        <v>53</v>
      </c>
      <c r="B13" s="7" t="s">
        <v>58</v>
      </c>
      <c r="C13" s="20" t="s">
        <v>59</v>
      </c>
      <c r="D13" s="20" t="s">
        <v>16</v>
      </c>
      <c r="E13" s="8"/>
      <c r="F13" s="7" t="s">
        <v>46</v>
      </c>
    </row>
    <row r="14" spans="1:6" ht="25.5" x14ac:dyDescent="0.25">
      <c r="A14" s="7" t="s">
        <v>60</v>
      </c>
      <c r="B14" s="7" t="s">
        <v>61</v>
      </c>
      <c r="C14" s="20" t="s">
        <v>62</v>
      </c>
      <c r="D14" s="20" t="s">
        <v>16</v>
      </c>
      <c r="E14" s="8"/>
      <c r="F14" s="7"/>
    </row>
    <row r="15" spans="1:6" x14ac:dyDescent="0.25">
      <c r="A15" s="14"/>
      <c r="B15" s="14"/>
      <c r="C15" s="15" t="s">
        <v>18</v>
      </c>
      <c r="D15" s="14"/>
      <c r="E15" s="16">
        <v>10</v>
      </c>
      <c r="F15" s="14"/>
    </row>
    <row r="16" spans="1:6" ht="25.5" x14ac:dyDescent="0.25">
      <c r="A16" s="7" t="s">
        <v>43</v>
      </c>
      <c r="B16" s="7" t="s">
        <v>63</v>
      </c>
      <c r="C16" s="20" t="s">
        <v>64</v>
      </c>
      <c r="D16" s="20" t="s">
        <v>18</v>
      </c>
      <c r="E16" s="8"/>
      <c r="F16" s="7" t="s">
        <v>46</v>
      </c>
    </row>
    <row r="17" spans="1:6" x14ac:dyDescent="0.25">
      <c r="A17" s="7" t="s">
        <v>65</v>
      </c>
      <c r="B17" s="7" t="s">
        <v>66</v>
      </c>
      <c r="C17" s="20" t="s">
        <v>67</v>
      </c>
      <c r="D17" s="20" t="s">
        <v>18</v>
      </c>
      <c r="E17" s="8"/>
      <c r="F17" s="7"/>
    </row>
    <row r="18" spans="1:6" x14ac:dyDescent="0.25">
      <c r="A18" s="14"/>
      <c r="B18" s="14"/>
      <c r="C18" s="15" t="s">
        <v>19</v>
      </c>
      <c r="D18" s="14"/>
      <c r="E18" s="16">
        <v>10</v>
      </c>
      <c r="F18" s="14"/>
    </row>
    <row r="19" spans="1:6" ht="38.25" x14ac:dyDescent="0.25">
      <c r="A19" s="7" t="s">
        <v>53</v>
      </c>
      <c r="B19" s="7" t="s">
        <v>68</v>
      </c>
      <c r="C19" s="20" t="s">
        <v>69</v>
      </c>
      <c r="D19" s="20" t="s">
        <v>19</v>
      </c>
      <c r="E19" s="8"/>
      <c r="F19" s="7" t="s">
        <v>46</v>
      </c>
    </row>
    <row r="20" spans="1:6" ht="51" x14ac:dyDescent="0.25">
      <c r="A20" s="7" t="s">
        <v>70</v>
      </c>
      <c r="B20" s="7" t="s">
        <v>71</v>
      </c>
      <c r="C20" s="20" t="s">
        <v>72</v>
      </c>
      <c r="D20" s="20" t="s">
        <v>19</v>
      </c>
      <c r="E20" s="8"/>
      <c r="F20" s="7" t="s">
        <v>46</v>
      </c>
    </row>
    <row r="21" spans="1:6" x14ac:dyDescent="0.25">
      <c r="A21" s="14"/>
      <c r="B21" s="14"/>
      <c r="C21" s="15" t="s">
        <v>21</v>
      </c>
      <c r="D21" s="14"/>
      <c r="E21" s="16">
        <v>10</v>
      </c>
      <c r="F21" s="14"/>
    </row>
    <row r="22" spans="1:6" ht="63.75" x14ac:dyDescent="0.25">
      <c r="A22" s="7" t="s">
        <v>70</v>
      </c>
      <c r="B22" s="7" t="s">
        <v>73</v>
      </c>
      <c r="C22" s="20" t="s">
        <v>74</v>
      </c>
      <c r="D22" s="20" t="s">
        <v>21</v>
      </c>
      <c r="E22" s="8"/>
      <c r="F22" s="7" t="s">
        <v>46</v>
      </c>
    </row>
    <row r="23" spans="1:6" ht="25.5" x14ac:dyDescent="0.25">
      <c r="A23" s="7" t="s">
        <v>43</v>
      </c>
      <c r="B23" s="7" t="s">
        <v>49</v>
      </c>
      <c r="C23" s="20" t="s">
        <v>50</v>
      </c>
      <c r="D23" s="20" t="s">
        <v>21</v>
      </c>
      <c r="E23" s="8"/>
      <c r="F23" s="7" t="s">
        <v>46</v>
      </c>
    </row>
    <row r="24" spans="1:6" x14ac:dyDescent="0.25">
      <c r="A24" s="14"/>
      <c r="B24" s="14"/>
      <c r="C24" s="15" t="s">
        <v>25</v>
      </c>
      <c r="D24" s="14"/>
      <c r="E24" s="16">
        <v>10</v>
      </c>
      <c r="F24" s="14"/>
    </row>
    <row r="25" spans="1:6" ht="51" x14ac:dyDescent="0.25">
      <c r="A25" s="7" t="s">
        <v>75</v>
      </c>
      <c r="B25" s="7" t="s">
        <v>76</v>
      </c>
      <c r="C25" s="20" t="s">
        <v>77</v>
      </c>
      <c r="D25" s="20" t="s">
        <v>25</v>
      </c>
      <c r="E25" s="8"/>
      <c r="F25" s="7" t="s">
        <v>46</v>
      </c>
    </row>
    <row r="26" spans="1:6" x14ac:dyDescent="0.25">
      <c r="A26" s="14"/>
      <c r="B26" s="14"/>
      <c r="C26" s="15" t="s">
        <v>26</v>
      </c>
      <c r="D26" s="14"/>
      <c r="E26" s="16">
        <v>10</v>
      </c>
      <c r="F26" s="14"/>
    </row>
    <row r="27" spans="1:6" ht="25.5" x14ac:dyDescent="0.25">
      <c r="A27" s="7" t="s">
        <v>43</v>
      </c>
      <c r="B27" s="7" t="s">
        <v>47</v>
      </c>
      <c r="C27" s="20" t="s">
        <v>78</v>
      </c>
      <c r="D27" s="20" t="s">
        <v>26</v>
      </c>
      <c r="E27" s="8"/>
      <c r="F27" s="7" t="s">
        <v>46</v>
      </c>
    </row>
    <row r="28" spans="1:6" ht="38.25" x14ac:dyDescent="0.25">
      <c r="A28" s="7" t="s">
        <v>43</v>
      </c>
      <c r="B28" s="7" t="s">
        <v>63</v>
      </c>
      <c r="C28" s="20" t="s">
        <v>79</v>
      </c>
      <c r="D28" s="20" t="s">
        <v>26</v>
      </c>
      <c r="E28" s="8"/>
      <c r="F28" s="7" t="s">
        <v>46</v>
      </c>
    </row>
    <row r="29" spans="1:6" x14ac:dyDescent="0.25">
      <c r="A29" s="14"/>
      <c r="B29" s="14"/>
      <c r="C29" s="15" t="s">
        <v>27</v>
      </c>
      <c r="D29" s="14"/>
      <c r="E29" s="16">
        <v>10</v>
      </c>
      <c r="F29" s="14"/>
    </row>
    <row r="30" spans="1:6" x14ac:dyDescent="0.25">
      <c r="A30" s="7" t="s">
        <v>75</v>
      </c>
      <c r="B30" s="7" t="s">
        <v>76</v>
      </c>
      <c r="C30" s="20" t="s">
        <v>80</v>
      </c>
      <c r="D30" s="20" t="s">
        <v>27</v>
      </c>
      <c r="E30" s="8"/>
      <c r="F30" s="7" t="s">
        <v>46</v>
      </c>
    </row>
    <row r="31" spans="1:6" ht="25.5" x14ac:dyDescent="0.25">
      <c r="A31" s="7" t="s">
        <v>81</v>
      </c>
      <c r="B31" s="7" t="s">
        <v>82</v>
      </c>
      <c r="C31" s="20" t="s">
        <v>83</v>
      </c>
      <c r="D31" s="20" t="s">
        <v>27</v>
      </c>
      <c r="E31" s="8"/>
      <c r="F31" s="7" t="s">
        <v>46</v>
      </c>
    </row>
    <row r="32" spans="1:6" x14ac:dyDescent="0.25">
      <c r="A32" s="14"/>
      <c r="B32" s="14"/>
      <c r="C32" s="15" t="s">
        <v>84</v>
      </c>
      <c r="D32" s="14"/>
      <c r="E32" s="16">
        <f>E4+E8+E12+E15+E18+E21+E24+E26+E29</f>
        <v>100</v>
      </c>
      <c r="F32" s="14"/>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showGridLines="0" zoomScaleNormal="100" workbookViewId="0">
      <pane ySplit="3" topLeftCell="A4" activePane="bottomLeft" state="frozen"/>
      <selection pane="bottomLeft"/>
    </sheetView>
  </sheetViews>
  <sheetFormatPr baseColWidth="10" defaultColWidth="8.7109375" defaultRowHeight="15" x14ac:dyDescent="0.25"/>
  <cols>
    <col min="1" max="1" width="14" customWidth="1"/>
    <col min="2" max="2" width="11" customWidth="1"/>
    <col min="3" max="3" width="76" customWidth="1"/>
    <col min="4" max="4" width="24" customWidth="1"/>
    <col min="5" max="5" width="11" customWidth="1"/>
    <col min="6" max="6" width="16" customWidth="1"/>
  </cols>
  <sheetData>
    <row r="1" spans="1:6" ht="16.5" x14ac:dyDescent="0.25">
      <c r="A1" s="19" t="s">
        <v>85</v>
      </c>
    </row>
    <row r="3" spans="1:6" ht="38.25" x14ac:dyDescent="0.25">
      <c r="A3" s="5" t="s">
        <v>37</v>
      </c>
      <c r="B3" s="5" t="s">
        <v>38</v>
      </c>
      <c r="C3" s="5" t="s">
        <v>39</v>
      </c>
      <c r="D3" s="5" t="s">
        <v>40</v>
      </c>
      <c r="E3" s="5" t="s">
        <v>41</v>
      </c>
      <c r="F3" s="5" t="s">
        <v>42</v>
      </c>
    </row>
    <row r="4" spans="1:6" x14ac:dyDescent="0.25">
      <c r="A4" s="14"/>
      <c r="B4" s="14"/>
      <c r="C4" s="15" t="s">
        <v>14</v>
      </c>
      <c r="D4" s="14"/>
      <c r="E4" s="16">
        <v>10</v>
      </c>
      <c r="F4" s="14"/>
    </row>
    <row r="5" spans="1:6" ht="25.5" x14ac:dyDescent="0.25">
      <c r="A5" s="7" t="s">
        <v>43</v>
      </c>
      <c r="B5" s="7" t="s">
        <v>49</v>
      </c>
      <c r="C5" s="20" t="s">
        <v>50</v>
      </c>
      <c r="D5" s="20" t="s">
        <v>14</v>
      </c>
      <c r="E5" s="8"/>
      <c r="F5" s="7" t="s">
        <v>46</v>
      </c>
    </row>
    <row r="6" spans="1:6" ht="25.5" x14ac:dyDescent="0.25">
      <c r="A6" s="7" t="s">
        <v>60</v>
      </c>
      <c r="B6" s="7" t="s">
        <v>86</v>
      </c>
      <c r="C6" s="20" t="s">
        <v>87</v>
      </c>
      <c r="D6" s="20" t="s">
        <v>14</v>
      </c>
      <c r="E6" s="8"/>
      <c r="F6" s="7" t="s">
        <v>46</v>
      </c>
    </row>
    <row r="7" spans="1:6" ht="76.5" x14ac:dyDescent="0.25">
      <c r="A7" s="7" t="s">
        <v>88</v>
      </c>
      <c r="B7" s="7" t="s">
        <v>89</v>
      </c>
      <c r="C7" s="20" t="s">
        <v>90</v>
      </c>
      <c r="D7" s="20" t="s">
        <v>14</v>
      </c>
      <c r="E7" s="8"/>
      <c r="F7" s="7" t="s">
        <v>46</v>
      </c>
    </row>
    <row r="8" spans="1:6" x14ac:dyDescent="0.25">
      <c r="A8" s="14"/>
      <c r="B8" s="14"/>
      <c r="C8" s="15" t="s">
        <v>15</v>
      </c>
      <c r="D8" s="14"/>
      <c r="E8" s="16">
        <v>20</v>
      </c>
      <c r="F8" s="14"/>
    </row>
    <row r="9" spans="1:6" ht="63.75" x14ac:dyDescent="0.25">
      <c r="A9" s="7" t="s">
        <v>53</v>
      </c>
      <c r="B9" s="7" t="s">
        <v>56</v>
      </c>
      <c r="C9" s="20" t="s">
        <v>57</v>
      </c>
      <c r="D9" s="20" t="s">
        <v>15</v>
      </c>
      <c r="E9" s="8"/>
      <c r="F9" s="7" t="s">
        <v>91</v>
      </c>
    </row>
    <row r="10" spans="1:6" ht="25.5" x14ac:dyDescent="0.25">
      <c r="A10" s="7" t="s">
        <v>53</v>
      </c>
      <c r="B10" s="7" t="s">
        <v>92</v>
      </c>
      <c r="C10" s="20" t="s">
        <v>93</v>
      </c>
      <c r="D10" s="20" t="s">
        <v>15</v>
      </c>
      <c r="E10" s="8"/>
      <c r="F10" s="7" t="s">
        <v>91</v>
      </c>
    </row>
    <row r="11" spans="1:6" ht="25.5" x14ac:dyDescent="0.25">
      <c r="A11" s="7" t="s">
        <v>94</v>
      </c>
      <c r="B11" s="7" t="s">
        <v>95</v>
      </c>
      <c r="C11" s="20" t="s">
        <v>96</v>
      </c>
      <c r="D11" s="20" t="s">
        <v>15</v>
      </c>
      <c r="E11" s="8"/>
      <c r="F11" s="7" t="s">
        <v>46</v>
      </c>
    </row>
    <row r="12" spans="1:6" ht="25.5" x14ac:dyDescent="0.25">
      <c r="A12" s="7" t="s">
        <v>94</v>
      </c>
      <c r="B12" s="7" t="s">
        <v>97</v>
      </c>
      <c r="C12" s="20" t="s">
        <v>98</v>
      </c>
      <c r="D12" s="20" t="s">
        <v>15</v>
      </c>
      <c r="E12" s="8"/>
      <c r="F12" s="7" t="s">
        <v>46</v>
      </c>
    </row>
    <row r="13" spans="1:6" x14ac:dyDescent="0.25">
      <c r="A13" s="14"/>
      <c r="B13" s="14"/>
      <c r="C13" s="15" t="s">
        <v>16</v>
      </c>
      <c r="D13" s="14"/>
      <c r="E13" s="16">
        <v>10</v>
      </c>
      <c r="F13" s="14"/>
    </row>
    <row r="14" spans="1:6" ht="25.5" x14ac:dyDescent="0.25">
      <c r="A14" s="7" t="s">
        <v>60</v>
      </c>
      <c r="B14" s="7" t="s">
        <v>61</v>
      </c>
      <c r="C14" s="20" t="s">
        <v>62</v>
      </c>
      <c r="D14" s="20" t="s">
        <v>16</v>
      </c>
      <c r="E14" s="8"/>
      <c r="F14" s="7" t="s">
        <v>46</v>
      </c>
    </row>
    <row r="15" spans="1:6" ht="25.5" x14ac:dyDescent="0.25">
      <c r="A15" s="7" t="s">
        <v>99</v>
      </c>
      <c r="B15" s="7" t="s">
        <v>100</v>
      </c>
      <c r="C15" s="20" t="s">
        <v>101</v>
      </c>
      <c r="D15" s="20" t="s">
        <v>16</v>
      </c>
      <c r="E15" s="8"/>
      <c r="F15" s="7"/>
    </row>
    <row r="16" spans="1:6" x14ac:dyDescent="0.25">
      <c r="A16" s="14"/>
      <c r="B16" s="14"/>
      <c r="C16" s="15" t="s">
        <v>18</v>
      </c>
      <c r="D16" s="14"/>
      <c r="E16" s="16">
        <v>10</v>
      </c>
      <c r="F16" s="14"/>
    </row>
    <row r="17" spans="1:6" x14ac:dyDescent="0.25">
      <c r="A17" s="7" t="s">
        <v>65</v>
      </c>
      <c r="B17" s="7" t="s">
        <v>66</v>
      </c>
      <c r="C17" s="20" t="s">
        <v>67</v>
      </c>
      <c r="D17" s="20" t="s">
        <v>18</v>
      </c>
      <c r="E17" s="8"/>
      <c r="F17" s="7"/>
    </row>
    <row r="18" spans="1:6" ht="25.5" x14ac:dyDescent="0.25">
      <c r="A18" s="7" t="s">
        <v>102</v>
      </c>
      <c r="B18" s="7" t="s">
        <v>103</v>
      </c>
      <c r="C18" s="20" t="s">
        <v>104</v>
      </c>
      <c r="D18" s="20" t="s">
        <v>18</v>
      </c>
      <c r="E18" s="8"/>
      <c r="F18" s="7" t="s">
        <v>46</v>
      </c>
    </row>
    <row r="19" spans="1:6" x14ac:dyDescent="0.25">
      <c r="A19" s="14"/>
      <c r="B19" s="14"/>
      <c r="C19" s="15" t="s">
        <v>19</v>
      </c>
      <c r="D19" s="14"/>
      <c r="E19" s="16">
        <v>10</v>
      </c>
      <c r="F19" s="14"/>
    </row>
    <row r="20" spans="1:6" ht="51" x14ac:dyDescent="0.25">
      <c r="A20" s="7" t="s">
        <v>70</v>
      </c>
      <c r="B20" s="7" t="s">
        <v>71</v>
      </c>
      <c r="C20" s="20" t="s">
        <v>72</v>
      </c>
      <c r="D20" s="20" t="s">
        <v>19</v>
      </c>
      <c r="E20" s="8"/>
      <c r="F20" s="7" t="s">
        <v>46</v>
      </c>
    </row>
    <row r="21" spans="1:6" x14ac:dyDescent="0.25">
      <c r="A21" s="14"/>
      <c r="B21" s="14"/>
      <c r="C21" s="15" t="s">
        <v>21</v>
      </c>
      <c r="D21" s="14"/>
      <c r="E21" s="16">
        <v>10</v>
      </c>
      <c r="F21" s="14"/>
    </row>
    <row r="22" spans="1:6" x14ac:dyDescent="0.25">
      <c r="A22" s="7" t="s">
        <v>88</v>
      </c>
      <c r="B22" s="7" t="s">
        <v>105</v>
      </c>
      <c r="C22" s="20" t="s">
        <v>106</v>
      </c>
      <c r="D22" s="20" t="s">
        <v>21</v>
      </c>
      <c r="E22" s="8"/>
      <c r="F22" s="7" t="s">
        <v>46</v>
      </c>
    </row>
    <row r="23" spans="1:6" x14ac:dyDescent="0.25">
      <c r="A23" s="14"/>
      <c r="B23" s="14"/>
      <c r="C23" s="15" t="s">
        <v>22</v>
      </c>
      <c r="D23" s="14"/>
      <c r="E23" s="16">
        <v>10</v>
      </c>
      <c r="F23" s="14"/>
    </row>
    <row r="24" spans="1:6" ht="76.5" x14ac:dyDescent="0.25">
      <c r="A24" s="7" t="s">
        <v>60</v>
      </c>
      <c r="B24" s="7" t="s">
        <v>86</v>
      </c>
      <c r="C24" s="20" t="s">
        <v>107</v>
      </c>
      <c r="D24" s="20" t="s">
        <v>22</v>
      </c>
      <c r="E24" s="8"/>
      <c r="F24" s="7" t="s">
        <v>46</v>
      </c>
    </row>
    <row r="25" spans="1:6" x14ac:dyDescent="0.25">
      <c r="A25" s="14"/>
      <c r="B25" s="14"/>
      <c r="C25" s="15" t="s">
        <v>25</v>
      </c>
      <c r="D25" s="14"/>
      <c r="E25" s="16">
        <v>10</v>
      </c>
      <c r="F25" s="14"/>
    </row>
    <row r="26" spans="1:6" ht="51" x14ac:dyDescent="0.25">
      <c r="A26" s="7" t="s">
        <v>75</v>
      </c>
      <c r="B26" s="7" t="s">
        <v>76</v>
      </c>
      <c r="C26" s="20" t="s">
        <v>77</v>
      </c>
      <c r="D26" s="20" t="s">
        <v>25</v>
      </c>
      <c r="E26" s="8"/>
      <c r="F26" s="7" t="s">
        <v>91</v>
      </c>
    </row>
    <row r="27" spans="1:6" x14ac:dyDescent="0.25">
      <c r="A27" s="14"/>
      <c r="B27" s="14"/>
      <c r="C27" s="15" t="s">
        <v>26</v>
      </c>
      <c r="D27" s="14"/>
      <c r="E27" s="16">
        <v>10</v>
      </c>
      <c r="F27" s="14"/>
    </row>
    <row r="28" spans="1:6" ht="25.5" x14ac:dyDescent="0.25">
      <c r="A28" s="7" t="s">
        <v>75</v>
      </c>
      <c r="B28" s="7" t="s">
        <v>108</v>
      </c>
      <c r="C28" s="20" t="s">
        <v>109</v>
      </c>
      <c r="D28" s="20" t="s">
        <v>26</v>
      </c>
      <c r="E28" s="8"/>
      <c r="F28" s="7" t="s">
        <v>91</v>
      </c>
    </row>
    <row r="29" spans="1:6" ht="25.5" x14ac:dyDescent="0.25">
      <c r="A29" s="7" t="s">
        <v>94</v>
      </c>
      <c r="B29" s="7" t="s">
        <v>97</v>
      </c>
      <c r="C29" s="20" t="s">
        <v>110</v>
      </c>
      <c r="D29" s="20" t="s">
        <v>26</v>
      </c>
      <c r="E29" s="8"/>
      <c r="F29" s="7" t="s">
        <v>46</v>
      </c>
    </row>
    <row r="30" spans="1:6" ht="25.5" x14ac:dyDescent="0.25">
      <c r="A30" s="7" t="s">
        <v>94</v>
      </c>
      <c r="B30" s="7" t="s">
        <v>111</v>
      </c>
      <c r="C30" s="20" t="s">
        <v>112</v>
      </c>
      <c r="D30" s="20" t="s">
        <v>26</v>
      </c>
      <c r="E30" s="8"/>
      <c r="F30" s="7" t="s">
        <v>46</v>
      </c>
    </row>
    <row r="31" spans="1:6" x14ac:dyDescent="0.25">
      <c r="A31" s="14"/>
      <c r="B31" s="14"/>
      <c r="C31" s="15" t="s">
        <v>113</v>
      </c>
      <c r="D31" s="14"/>
      <c r="E31" s="16">
        <f>E4+E8+E13+E16+E19+E21+E23+E25+E27</f>
        <v>100</v>
      </c>
      <c r="F31" s="14"/>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showGridLines="0" zoomScaleNormal="100" workbookViewId="0">
      <pane ySplit="3" topLeftCell="A4" activePane="bottomLeft" state="frozen"/>
      <selection pane="bottomLeft"/>
    </sheetView>
  </sheetViews>
  <sheetFormatPr baseColWidth="10" defaultColWidth="8.7109375" defaultRowHeight="15" x14ac:dyDescent="0.25"/>
  <cols>
    <col min="1" max="1" width="14" customWidth="1"/>
    <col min="2" max="2" width="11" customWidth="1"/>
    <col min="3" max="3" width="76" customWidth="1"/>
    <col min="4" max="4" width="24" customWidth="1"/>
    <col min="5" max="5" width="11" customWidth="1"/>
    <col min="6" max="6" width="16" customWidth="1"/>
  </cols>
  <sheetData>
    <row r="1" spans="1:6" ht="16.5" x14ac:dyDescent="0.25">
      <c r="A1" s="19" t="s">
        <v>114</v>
      </c>
    </row>
    <row r="3" spans="1:6" ht="38.25" x14ac:dyDescent="0.25">
      <c r="A3" s="5" t="s">
        <v>37</v>
      </c>
      <c r="B3" s="5" t="s">
        <v>38</v>
      </c>
      <c r="C3" s="5" t="s">
        <v>39</v>
      </c>
      <c r="D3" s="5" t="s">
        <v>40</v>
      </c>
      <c r="E3" s="5" t="s">
        <v>41</v>
      </c>
      <c r="F3" s="5" t="s">
        <v>42</v>
      </c>
    </row>
    <row r="4" spans="1:6" x14ac:dyDescent="0.25">
      <c r="A4" s="14"/>
      <c r="B4" s="14"/>
      <c r="C4" s="15" t="s">
        <v>14</v>
      </c>
      <c r="D4" s="14"/>
      <c r="E4" s="16">
        <v>10</v>
      </c>
      <c r="F4" s="14"/>
    </row>
    <row r="5" spans="1:6" ht="76.5" x14ac:dyDescent="0.25">
      <c r="A5" s="7" t="s">
        <v>88</v>
      </c>
      <c r="B5" s="7" t="s">
        <v>89</v>
      </c>
      <c r="C5" s="20" t="s">
        <v>90</v>
      </c>
      <c r="D5" s="20" t="s">
        <v>14</v>
      </c>
      <c r="E5" s="8"/>
      <c r="F5" s="7" t="s">
        <v>91</v>
      </c>
    </row>
    <row r="6" spans="1:6" ht="25.5" x14ac:dyDescent="0.25">
      <c r="A6" s="7" t="s">
        <v>88</v>
      </c>
      <c r="B6" s="7" t="s">
        <v>115</v>
      </c>
      <c r="C6" s="20" t="s">
        <v>116</v>
      </c>
      <c r="D6" s="20" t="s">
        <v>14</v>
      </c>
      <c r="E6" s="8"/>
      <c r="F6" s="7" t="s">
        <v>91</v>
      </c>
    </row>
    <row r="7" spans="1:6" ht="63.75" x14ac:dyDescent="0.25">
      <c r="A7" s="7" t="s">
        <v>117</v>
      </c>
      <c r="B7" s="7" t="s">
        <v>118</v>
      </c>
      <c r="C7" s="20" t="s">
        <v>119</v>
      </c>
      <c r="D7" s="20" t="s">
        <v>14</v>
      </c>
      <c r="E7" s="8"/>
      <c r="F7" s="7" t="s">
        <v>46</v>
      </c>
    </row>
    <row r="8" spans="1:6" x14ac:dyDescent="0.25">
      <c r="A8" s="14"/>
      <c r="B8" s="14"/>
      <c r="C8" s="15" t="s">
        <v>17</v>
      </c>
      <c r="D8" s="14"/>
      <c r="E8" s="16">
        <v>10</v>
      </c>
      <c r="F8" s="14"/>
    </row>
    <row r="9" spans="1:6" ht="38.25" x14ac:dyDescent="0.25">
      <c r="A9" s="7" t="s">
        <v>60</v>
      </c>
      <c r="B9" s="7" t="s">
        <v>86</v>
      </c>
      <c r="C9" s="20" t="s">
        <v>120</v>
      </c>
      <c r="D9" s="20" t="s">
        <v>17</v>
      </c>
      <c r="E9" s="8"/>
      <c r="F9" s="7" t="s">
        <v>46</v>
      </c>
    </row>
    <row r="10" spans="1:6" ht="25.5" x14ac:dyDescent="0.25">
      <c r="A10" s="7" t="s">
        <v>94</v>
      </c>
      <c r="B10" s="7" t="s">
        <v>95</v>
      </c>
      <c r="C10" s="20" t="s">
        <v>121</v>
      </c>
      <c r="D10" s="20" t="s">
        <v>17</v>
      </c>
      <c r="E10" s="8"/>
      <c r="F10" s="7" t="s">
        <v>46</v>
      </c>
    </row>
    <row r="11" spans="1:6" ht="25.5" x14ac:dyDescent="0.25">
      <c r="A11" s="7" t="s">
        <v>122</v>
      </c>
      <c r="B11" s="7" t="s">
        <v>123</v>
      </c>
      <c r="C11" s="20" t="s">
        <v>124</v>
      </c>
      <c r="D11" s="20" t="s">
        <v>17</v>
      </c>
      <c r="E11" s="8"/>
      <c r="F11" s="7"/>
    </row>
    <row r="12" spans="1:6" ht="102" x14ac:dyDescent="0.25">
      <c r="A12" s="7" t="s">
        <v>125</v>
      </c>
      <c r="B12" s="7" t="s">
        <v>126</v>
      </c>
      <c r="C12" s="20" t="s">
        <v>127</v>
      </c>
      <c r="D12" s="20" t="s">
        <v>17</v>
      </c>
      <c r="E12" s="8"/>
      <c r="F12" s="7" t="s">
        <v>46</v>
      </c>
    </row>
    <row r="13" spans="1:6" x14ac:dyDescent="0.25">
      <c r="A13" s="14"/>
      <c r="B13" s="14"/>
      <c r="C13" s="15" t="s">
        <v>18</v>
      </c>
      <c r="D13" s="14"/>
      <c r="E13" s="16">
        <v>10</v>
      </c>
      <c r="F13" s="14"/>
    </row>
    <row r="14" spans="1:6" ht="25.5" x14ac:dyDescent="0.25">
      <c r="A14" s="7" t="s">
        <v>102</v>
      </c>
      <c r="B14" s="7" t="s">
        <v>103</v>
      </c>
      <c r="C14" s="20" t="s">
        <v>104</v>
      </c>
      <c r="D14" s="20" t="s">
        <v>18</v>
      </c>
      <c r="E14" s="8"/>
      <c r="F14" s="7" t="s">
        <v>46</v>
      </c>
    </row>
    <row r="15" spans="1:6" x14ac:dyDescent="0.25">
      <c r="A15" s="14"/>
      <c r="B15" s="14"/>
      <c r="C15" s="15" t="s">
        <v>21</v>
      </c>
      <c r="D15" s="14"/>
      <c r="E15" s="16">
        <v>10</v>
      </c>
      <c r="F15" s="14"/>
    </row>
    <row r="16" spans="1:6" ht="25.5" x14ac:dyDescent="0.25">
      <c r="A16" s="7" t="s">
        <v>81</v>
      </c>
      <c r="B16" s="7" t="s">
        <v>128</v>
      </c>
      <c r="C16" s="20" t="s">
        <v>129</v>
      </c>
      <c r="D16" s="20" t="s">
        <v>21</v>
      </c>
      <c r="E16" s="8"/>
      <c r="F16" s="7" t="s">
        <v>91</v>
      </c>
    </row>
    <row r="17" spans="1:6" x14ac:dyDescent="0.25">
      <c r="A17" s="14"/>
      <c r="B17" s="14"/>
      <c r="C17" s="15" t="s">
        <v>22</v>
      </c>
      <c r="D17" s="14"/>
      <c r="E17" s="16">
        <v>10</v>
      </c>
      <c r="F17" s="14"/>
    </row>
    <row r="18" spans="1:6" ht="76.5" x14ac:dyDescent="0.25">
      <c r="A18" s="7" t="s">
        <v>60</v>
      </c>
      <c r="B18" s="7" t="s">
        <v>86</v>
      </c>
      <c r="C18" s="20" t="s">
        <v>107</v>
      </c>
      <c r="D18" s="20" t="s">
        <v>22</v>
      </c>
      <c r="E18" s="8"/>
      <c r="F18" s="7" t="s">
        <v>46</v>
      </c>
    </row>
    <row r="19" spans="1:6" x14ac:dyDescent="0.25">
      <c r="A19" s="14"/>
      <c r="B19" s="14"/>
      <c r="C19" s="15" t="s">
        <v>23</v>
      </c>
      <c r="D19" s="14"/>
      <c r="E19" s="16">
        <v>10</v>
      </c>
      <c r="F19" s="14"/>
    </row>
    <row r="20" spans="1:6" ht="38.25" x14ac:dyDescent="0.25">
      <c r="A20" s="7" t="s">
        <v>70</v>
      </c>
      <c r="B20" s="7" t="s">
        <v>73</v>
      </c>
      <c r="C20" s="20" t="s">
        <v>130</v>
      </c>
      <c r="D20" s="20" t="s">
        <v>23</v>
      </c>
      <c r="E20" s="8"/>
      <c r="F20" s="7" t="s">
        <v>91</v>
      </c>
    </row>
    <row r="21" spans="1:6" x14ac:dyDescent="0.25">
      <c r="A21" s="14"/>
      <c r="B21" s="14"/>
      <c r="C21" s="15" t="s">
        <v>24</v>
      </c>
      <c r="D21" s="14"/>
      <c r="E21" s="16">
        <v>10</v>
      </c>
      <c r="F21" s="14"/>
    </row>
    <row r="22" spans="1:6" ht="25.5" x14ac:dyDescent="0.25">
      <c r="A22" s="7" t="s">
        <v>70</v>
      </c>
      <c r="B22" s="7" t="s">
        <v>131</v>
      </c>
      <c r="C22" s="20" t="s">
        <v>132</v>
      </c>
      <c r="D22" s="20" t="s">
        <v>24</v>
      </c>
      <c r="E22" s="8"/>
      <c r="F22" s="7" t="s">
        <v>91</v>
      </c>
    </row>
    <row r="23" spans="1:6" x14ac:dyDescent="0.25">
      <c r="A23" s="14"/>
      <c r="B23" s="14"/>
      <c r="C23" s="15" t="s">
        <v>25</v>
      </c>
      <c r="D23" s="14"/>
      <c r="E23" s="16">
        <v>10</v>
      </c>
      <c r="F23" s="14"/>
    </row>
    <row r="24" spans="1:6" ht="51" x14ac:dyDescent="0.25">
      <c r="A24" s="7" t="s">
        <v>75</v>
      </c>
      <c r="B24" s="7" t="s">
        <v>76</v>
      </c>
      <c r="C24" s="20" t="s">
        <v>77</v>
      </c>
      <c r="D24" s="20" t="s">
        <v>25</v>
      </c>
      <c r="E24" s="8"/>
      <c r="F24" s="7" t="s">
        <v>91</v>
      </c>
    </row>
    <row r="25" spans="1:6" ht="76.5" x14ac:dyDescent="0.25">
      <c r="A25" s="7" t="s">
        <v>75</v>
      </c>
      <c r="B25" s="7" t="s">
        <v>133</v>
      </c>
      <c r="C25" s="20" t="s">
        <v>134</v>
      </c>
      <c r="D25" s="20" t="s">
        <v>25</v>
      </c>
      <c r="E25" s="8"/>
      <c r="F25" s="7" t="s">
        <v>91</v>
      </c>
    </row>
    <row r="26" spans="1:6" x14ac:dyDescent="0.25">
      <c r="A26" s="14"/>
      <c r="B26" s="14"/>
      <c r="C26" s="15" t="s">
        <v>26</v>
      </c>
      <c r="D26" s="14"/>
      <c r="E26" s="16">
        <v>10</v>
      </c>
      <c r="F26" s="14"/>
    </row>
    <row r="27" spans="1:6" ht="76.5" x14ac:dyDescent="0.25">
      <c r="A27" s="7" t="s">
        <v>43</v>
      </c>
      <c r="B27" s="7" t="s">
        <v>44</v>
      </c>
      <c r="C27" s="20" t="s">
        <v>135</v>
      </c>
      <c r="D27" s="20" t="s">
        <v>26</v>
      </c>
      <c r="E27" s="8"/>
      <c r="F27" s="7" t="s">
        <v>91</v>
      </c>
    </row>
    <row r="28" spans="1:6" x14ac:dyDescent="0.25">
      <c r="A28" s="14"/>
      <c r="B28" s="14"/>
      <c r="C28" s="15" t="s">
        <v>30</v>
      </c>
      <c r="D28" s="14"/>
      <c r="E28" s="16">
        <v>10</v>
      </c>
      <c r="F28" s="14"/>
    </row>
    <row r="29" spans="1:6" ht="25.5" x14ac:dyDescent="0.25">
      <c r="A29" s="7" t="s">
        <v>43</v>
      </c>
      <c r="B29" s="7" t="s">
        <v>136</v>
      </c>
      <c r="C29" s="20" t="s">
        <v>137</v>
      </c>
      <c r="D29" s="20" t="s">
        <v>30</v>
      </c>
      <c r="E29" s="8"/>
      <c r="F29" s="7" t="s">
        <v>91</v>
      </c>
    </row>
    <row r="30" spans="1:6" ht="25.5" x14ac:dyDescent="0.25">
      <c r="A30" s="7" t="s">
        <v>43</v>
      </c>
      <c r="B30" s="7" t="s">
        <v>138</v>
      </c>
      <c r="C30" s="20" t="s">
        <v>139</v>
      </c>
      <c r="D30" s="20" t="s">
        <v>30</v>
      </c>
      <c r="E30" s="8"/>
      <c r="F30" s="7" t="s">
        <v>91</v>
      </c>
    </row>
    <row r="31" spans="1:6" x14ac:dyDescent="0.25">
      <c r="A31" s="14"/>
      <c r="B31" s="14"/>
      <c r="C31" s="15" t="s">
        <v>140</v>
      </c>
      <c r="D31" s="14"/>
      <c r="E31" s="16">
        <f>E4+E8+E13+E15+E17+E19+E21+E23+E26+E28</f>
        <v>100</v>
      </c>
      <c r="F31" s="14"/>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6"/>
  <sheetViews>
    <sheetView showGridLines="0" zoomScaleNormal="100" workbookViewId="0">
      <pane ySplit="3" topLeftCell="A4" activePane="bottomLeft" state="frozen"/>
      <selection pane="bottomLeft"/>
    </sheetView>
  </sheetViews>
  <sheetFormatPr baseColWidth="10" defaultColWidth="8.7109375" defaultRowHeight="15" x14ac:dyDescent="0.25"/>
  <cols>
    <col min="1" max="1" width="14" customWidth="1"/>
    <col min="2" max="2" width="11" customWidth="1"/>
    <col min="3" max="3" width="76" customWidth="1"/>
    <col min="4" max="4" width="24" customWidth="1"/>
    <col min="5" max="5" width="11" customWidth="1"/>
    <col min="6" max="6" width="16" customWidth="1"/>
  </cols>
  <sheetData>
    <row r="1" spans="1:6" ht="16.5" x14ac:dyDescent="0.25">
      <c r="A1" s="19" t="s">
        <v>141</v>
      </c>
    </row>
    <row r="3" spans="1:6" ht="38.25" x14ac:dyDescent="0.25">
      <c r="A3" s="5" t="s">
        <v>37</v>
      </c>
      <c r="B3" s="5" t="s">
        <v>38</v>
      </c>
      <c r="C3" s="5" t="s">
        <v>39</v>
      </c>
      <c r="D3" s="5" t="s">
        <v>40</v>
      </c>
      <c r="E3" s="5" t="s">
        <v>41</v>
      </c>
      <c r="F3" s="5" t="s">
        <v>42</v>
      </c>
    </row>
    <row r="4" spans="1:6" x14ac:dyDescent="0.25">
      <c r="A4" s="14"/>
      <c r="B4" s="14"/>
      <c r="C4" s="15" t="s">
        <v>14</v>
      </c>
      <c r="D4" s="14"/>
      <c r="E4" s="16">
        <v>10</v>
      </c>
      <c r="F4" s="14"/>
    </row>
    <row r="5" spans="1:6" ht="63.75" x14ac:dyDescent="0.25">
      <c r="A5" s="7" t="s">
        <v>117</v>
      </c>
      <c r="B5" s="7" t="s">
        <v>118</v>
      </c>
      <c r="C5" s="20" t="s">
        <v>119</v>
      </c>
      <c r="D5" s="20" t="s">
        <v>14</v>
      </c>
      <c r="E5" s="8"/>
      <c r="F5" s="7" t="s">
        <v>46</v>
      </c>
    </row>
    <row r="6" spans="1:6" ht="25.5" x14ac:dyDescent="0.25">
      <c r="A6" s="7" t="s">
        <v>99</v>
      </c>
      <c r="B6" s="7" t="s">
        <v>142</v>
      </c>
      <c r="C6" s="20" t="s">
        <v>143</v>
      </c>
      <c r="D6" s="20" t="s">
        <v>14</v>
      </c>
      <c r="E6" s="8"/>
      <c r="F6" s="7" t="s">
        <v>46</v>
      </c>
    </row>
    <row r="7" spans="1:6" x14ac:dyDescent="0.25">
      <c r="A7" s="7" t="s">
        <v>102</v>
      </c>
      <c r="B7" s="7" t="s">
        <v>144</v>
      </c>
      <c r="C7" s="20" t="s">
        <v>145</v>
      </c>
      <c r="D7" s="20" t="s">
        <v>14</v>
      </c>
      <c r="E7" s="8"/>
      <c r="F7" s="7" t="s">
        <v>46</v>
      </c>
    </row>
    <row r="8" spans="1:6" x14ac:dyDescent="0.25">
      <c r="A8" s="14"/>
      <c r="B8" s="14"/>
      <c r="C8" s="15" t="s">
        <v>20</v>
      </c>
      <c r="D8" s="14"/>
      <c r="E8" s="16">
        <v>10</v>
      </c>
      <c r="F8" s="14"/>
    </row>
    <row r="9" spans="1:6" ht="25.5" x14ac:dyDescent="0.25">
      <c r="A9" s="7" t="s">
        <v>43</v>
      </c>
      <c r="B9" s="7" t="s">
        <v>63</v>
      </c>
      <c r="C9" s="20" t="s">
        <v>64</v>
      </c>
      <c r="D9" s="20" t="s">
        <v>20</v>
      </c>
      <c r="E9" s="8"/>
      <c r="F9" s="7" t="s">
        <v>91</v>
      </c>
    </row>
    <row r="10" spans="1:6" ht="25.5" x14ac:dyDescent="0.25">
      <c r="A10" s="7" t="s">
        <v>94</v>
      </c>
      <c r="B10" s="7" t="s">
        <v>97</v>
      </c>
      <c r="C10" s="20" t="s">
        <v>146</v>
      </c>
      <c r="D10" s="20" t="s">
        <v>20</v>
      </c>
      <c r="E10" s="8"/>
      <c r="F10" s="7" t="s">
        <v>91</v>
      </c>
    </row>
    <row r="11" spans="1:6" x14ac:dyDescent="0.25">
      <c r="A11" s="14"/>
      <c r="B11" s="14"/>
      <c r="C11" s="15" t="s">
        <v>21</v>
      </c>
      <c r="D11" s="14"/>
      <c r="E11" s="16">
        <v>10</v>
      </c>
      <c r="F11" s="14"/>
    </row>
    <row r="12" spans="1:6" ht="25.5" x14ac:dyDescent="0.25">
      <c r="A12" s="7" t="s">
        <v>81</v>
      </c>
      <c r="B12" s="7" t="s">
        <v>128</v>
      </c>
      <c r="C12" s="20" t="s">
        <v>129</v>
      </c>
      <c r="D12" s="20" t="s">
        <v>21</v>
      </c>
      <c r="E12" s="8"/>
      <c r="F12" s="7" t="s">
        <v>91</v>
      </c>
    </row>
    <row r="13" spans="1:6" x14ac:dyDescent="0.25">
      <c r="A13" s="14"/>
      <c r="B13" s="14"/>
      <c r="C13" s="15" t="s">
        <v>23</v>
      </c>
      <c r="D13" s="14"/>
      <c r="E13" s="16">
        <v>10</v>
      </c>
      <c r="F13" s="14"/>
    </row>
    <row r="14" spans="1:6" ht="38.25" x14ac:dyDescent="0.25">
      <c r="A14" s="7" t="s">
        <v>70</v>
      </c>
      <c r="B14" s="7" t="s">
        <v>73</v>
      </c>
      <c r="C14" s="20" t="s">
        <v>130</v>
      </c>
      <c r="D14" s="20" t="s">
        <v>23</v>
      </c>
      <c r="E14" s="8"/>
      <c r="F14" s="7" t="s">
        <v>147</v>
      </c>
    </row>
    <row r="15" spans="1:6" ht="51" x14ac:dyDescent="0.25">
      <c r="A15" s="7" t="s">
        <v>70</v>
      </c>
      <c r="B15" s="7" t="s">
        <v>131</v>
      </c>
      <c r="C15" s="20" t="s">
        <v>148</v>
      </c>
      <c r="D15" s="20" t="s">
        <v>23</v>
      </c>
      <c r="E15" s="8"/>
      <c r="F15" s="7" t="s">
        <v>147</v>
      </c>
    </row>
    <row r="16" spans="1:6" x14ac:dyDescent="0.25">
      <c r="A16" s="14"/>
      <c r="B16" s="14"/>
      <c r="C16" s="15" t="s">
        <v>24</v>
      </c>
      <c r="D16" s="14"/>
      <c r="E16" s="16">
        <v>10</v>
      </c>
      <c r="F16" s="14"/>
    </row>
    <row r="17" spans="1:6" ht="25.5" x14ac:dyDescent="0.25">
      <c r="A17" s="7" t="s">
        <v>70</v>
      </c>
      <c r="B17" s="7" t="s">
        <v>131</v>
      </c>
      <c r="C17" s="20" t="s">
        <v>132</v>
      </c>
      <c r="D17" s="20" t="s">
        <v>24</v>
      </c>
      <c r="E17" s="8"/>
      <c r="F17" s="7" t="s">
        <v>147</v>
      </c>
    </row>
    <row r="18" spans="1:6" ht="25.5" x14ac:dyDescent="0.25">
      <c r="A18" s="7" t="s">
        <v>70</v>
      </c>
      <c r="B18" s="7" t="s">
        <v>149</v>
      </c>
      <c r="C18" s="20" t="s">
        <v>150</v>
      </c>
      <c r="D18" s="20" t="s">
        <v>24</v>
      </c>
      <c r="E18" s="8"/>
      <c r="F18" s="7" t="s">
        <v>147</v>
      </c>
    </row>
    <row r="19" spans="1:6" x14ac:dyDescent="0.25">
      <c r="A19" s="14"/>
      <c r="B19" s="14"/>
      <c r="C19" s="15" t="s">
        <v>25</v>
      </c>
      <c r="D19" s="14"/>
      <c r="E19" s="16">
        <v>10</v>
      </c>
      <c r="F19" s="14"/>
    </row>
    <row r="20" spans="1:6" ht="76.5" x14ac:dyDescent="0.25">
      <c r="A20" s="7" t="s">
        <v>75</v>
      </c>
      <c r="B20" s="7" t="s">
        <v>133</v>
      </c>
      <c r="C20" s="20" t="s">
        <v>134</v>
      </c>
      <c r="D20" s="20" t="s">
        <v>25</v>
      </c>
      <c r="E20" s="8"/>
      <c r="F20" s="7" t="s">
        <v>91</v>
      </c>
    </row>
    <row r="21" spans="1:6" ht="51" x14ac:dyDescent="0.25">
      <c r="A21" s="7" t="s">
        <v>70</v>
      </c>
      <c r="B21" s="7" t="s">
        <v>149</v>
      </c>
      <c r="C21" s="20" t="s">
        <v>151</v>
      </c>
      <c r="D21" s="20" t="s">
        <v>25</v>
      </c>
      <c r="E21" s="8"/>
      <c r="F21" s="7" t="s">
        <v>147</v>
      </c>
    </row>
    <row r="22" spans="1:6" x14ac:dyDescent="0.25">
      <c r="A22" s="14"/>
      <c r="B22" s="14"/>
      <c r="C22" s="15" t="s">
        <v>26</v>
      </c>
      <c r="D22" s="14"/>
      <c r="E22" s="16">
        <v>10</v>
      </c>
      <c r="F22" s="14"/>
    </row>
    <row r="23" spans="1:6" ht="76.5" x14ac:dyDescent="0.25">
      <c r="A23" s="7" t="s">
        <v>43</v>
      </c>
      <c r="B23" s="7" t="s">
        <v>44</v>
      </c>
      <c r="C23" s="20" t="s">
        <v>135</v>
      </c>
      <c r="D23" s="20" t="s">
        <v>26</v>
      </c>
      <c r="E23" s="8"/>
      <c r="F23" s="7" t="s">
        <v>91</v>
      </c>
    </row>
    <row r="24" spans="1:6" ht="63.75" x14ac:dyDescent="0.25">
      <c r="A24" s="7" t="s">
        <v>43</v>
      </c>
      <c r="B24" s="7" t="s">
        <v>49</v>
      </c>
      <c r="C24" s="20" t="s">
        <v>152</v>
      </c>
      <c r="D24" s="20" t="s">
        <v>26</v>
      </c>
      <c r="E24" s="8"/>
      <c r="F24" s="7" t="s">
        <v>91</v>
      </c>
    </row>
    <row r="25" spans="1:6" ht="25.5" x14ac:dyDescent="0.25">
      <c r="A25" s="7" t="s">
        <v>122</v>
      </c>
      <c r="B25" s="7" t="s">
        <v>153</v>
      </c>
      <c r="C25" s="20" t="s">
        <v>154</v>
      </c>
      <c r="D25" s="20" t="s">
        <v>26</v>
      </c>
      <c r="E25" s="8"/>
      <c r="F25" s="7" t="s">
        <v>91</v>
      </c>
    </row>
    <row r="26" spans="1:6" x14ac:dyDescent="0.25">
      <c r="A26" s="14"/>
      <c r="B26" s="14"/>
      <c r="C26" s="15" t="s">
        <v>28</v>
      </c>
      <c r="D26" s="14"/>
      <c r="E26" s="16">
        <v>10</v>
      </c>
      <c r="F26" s="14"/>
    </row>
    <row r="27" spans="1:6" ht="38.25" x14ac:dyDescent="0.25">
      <c r="A27" s="7" t="s">
        <v>81</v>
      </c>
      <c r="B27" s="7" t="s">
        <v>155</v>
      </c>
      <c r="C27" s="20" t="s">
        <v>156</v>
      </c>
      <c r="D27" s="20" t="s">
        <v>28</v>
      </c>
      <c r="E27" s="8"/>
      <c r="F27" s="7" t="s">
        <v>91</v>
      </c>
    </row>
    <row r="28" spans="1:6" x14ac:dyDescent="0.25">
      <c r="A28" s="14"/>
      <c r="B28" s="14"/>
      <c r="C28" s="15" t="s">
        <v>29</v>
      </c>
      <c r="D28" s="14"/>
      <c r="E28" s="16">
        <v>10</v>
      </c>
      <c r="F28" s="14"/>
    </row>
    <row r="29" spans="1:6" ht="51" x14ac:dyDescent="0.25">
      <c r="A29" s="7" t="s">
        <v>60</v>
      </c>
      <c r="B29" s="7" t="s">
        <v>61</v>
      </c>
      <c r="C29" s="20" t="s">
        <v>157</v>
      </c>
      <c r="D29" s="20" t="s">
        <v>29</v>
      </c>
      <c r="E29" s="8"/>
      <c r="F29" s="7" t="s">
        <v>91</v>
      </c>
    </row>
    <row r="30" spans="1:6" x14ac:dyDescent="0.25">
      <c r="A30" s="7" t="s">
        <v>70</v>
      </c>
      <c r="B30" s="7" t="s">
        <v>71</v>
      </c>
      <c r="C30" s="20" t="s">
        <v>158</v>
      </c>
      <c r="D30" s="20" t="s">
        <v>29</v>
      </c>
      <c r="E30" s="8"/>
      <c r="F30" s="7" t="s">
        <v>147</v>
      </c>
    </row>
    <row r="31" spans="1:6" x14ac:dyDescent="0.25">
      <c r="A31" s="14"/>
      <c r="B31" s="14"/>
      <c r="C31" s="15" t="s">
        <v>30</v>
      </c>
      <c r="D31" s="14"/>
      <c r="E31" s="16">
        <v>10</v>
      </c>
      <c r="F31" s="14"/>
    </row>
    <row r="32" spans="1:6" ht="25.5" x14ac:dyDescent="0.25">
      <c r="A32" s="7" t="s">
        <v>43</v>
      </c>
      <c r="B32" s="7" t="s">
        <v>138</v>
      </c>
      <c r="C32" s="20" t="s">
        <v>139</v>
      </c>
      <c r="D32" s="20" t="s">
        <v>30</v>
      </c>
      <c r="E32" s="8"/>
      <c r="F32" s="7" t="s">
        <v>91</v>
      </c>
    </row>
    <row r="33" spans="1:6" ht="25.5" x14ac:dyDescent="0.25">
      <c r="A33" s="7" t="s">
        <v>60</v>
      </c>
      <c r="B33" s="7" t="s">
        <v>159</v>
      </c>
      <c r="C33" s="20" t="s">
        <v>160</v>
      </c>
      <c r="D33" s="20" t="s">
        <v>30</v>
      </c>
      <c r="E33" s="8"/>
      <c r="F33" s="7" t="s">
        <v>91</v>
      </c>
    </row>
    <row r="34" spans="1:6" ht="25.5" x14ac:dyDescent="0.25">
      <c r="A34" s="7" t="s">
        <v>60</v>
      </c>
      <c r="B34" s="7" t="s">
        <v>161</v>
      </c>
      <c r="C34" s="20" t="s">
        <v>162</v>
      </c>
      <c r="D34" s="20" t="s">
        <v>30</v>
      </c>
      <c r="E34" s="8"/>
      <c r="F34" s="7" t="s">
        <v>91</v>
      </c>
    </row>
    <row r="35" spans="1:6" ht="38.25" x14ac:dyDescent="0.25">
      <c r="A35" s="7" t="s">
        <v>122</v>
      </c>
      <c r="B35" s="7" t="s">
        <v>163</v>
      </c>
      <c r="C35" s="20" t="s">
        <v>164</v>
      </c>
      <c r="D35" s="20" t="s">
        <v>30</v>
      </c>
      <c r="E35" s="8"/>
      <c r="F35" s="7" t="s">
        <v>91</v>
      </c>
    </row>
    <row r="36" spans="1:6" x14ac:dyDescent="0.25">
      <c r="A36" s="14"/>
      <c r="B36" s="14"/>
      <c r="C36" s="15" t="s">
        <v>165</v>
      </c>
      <c r="D36" s="14"/>
      <c r="E36" s="16">
        <f>E4+E8+E11+E13+E16+E19+E22+E26+E28+E31</f>
        <v>100</v>
      </c>
      <c r="F36" s="14"/>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
  <sheetViews>
    <sheetView showGridLines="0" zoomScaleNormal="100" workbookViewId="0">
      <pane ySplit="3" topLeftCell="A4" activePane="bottomLeft" state="frozen"/>
      <selection pane="bottomLeft"/>
    </sheetView>
  </sheetViews>
  <sheetFormatPr baseColWidth="10" defaultColWidth="8.7109375" defaultRowHeight="15" x14ac:dyDescent="0.25"/>
  <cols>
    <col min="1" max="1" width="14" customWidth="1"/>
    <col min="2" max="2" width="11" customWidth="1"/>
    <col min="3" max="3" width="76" customWidth="1"/>
    <col min="4" max="4" width="24" customWidth="1"/>
    <col min="5" max="5" width="11" customWidth="1"/>
    <col min="6" max="6" width="16" customWidth="1"/>
  </cols>
  <sheetData>
    <row r="1" spans="1:6" ht="16.5" x14ac:dyDescent="0.25">
      <c r="A1" s="19" t="s">
        <v>166</v>
      </c>
    </row>
    <row r="3" spans="1:6" ht="38.25" x14ac:dyDescent="0.25">
      <c r="A3" s="5" t="s">
        <v>37</v>
      </c>
      <c r="B3" s="5" t="s">
        <v>38</v>
      </c>
      <c r="C3" s="5" t="s">
        <v>39</v>
      </c>
      <c r="D3" s="5" t="s">
        <v>40</v>
      </c>
      <c r="E3" s="5" t="s">
        <v>41</v>
      </c>
      <c r="F3" s="5" t="s">
        <v>42</v>
      </c>
    </row>
    <row r="4" spans="1:6" x14ac:dyDescent="0.25">
      <c r="A4" s="14"/>
      <c r="B4" s="14"/>
      <c r="C4" s="15" t="s">
        <v>17</v>
      </c>
      <c r="D4" s="14"/>
      <c r="E4" s="16">
        <v>10</v>
      </c>
      <c r="F4" s="14"/>
    </row>
    <row r="5" spans="1:6" ht="102" x14ac:dyDescent="0.25">
      <c r="A5" s="7" t="s">
        <v>125</v>
      </c>
      <c r="B5" s="7" t="s">
        <v>126</v>
      </c>
      <c r="C5" s="20" t="s">
        <v>127</v>
      </c>
      <c r="D5" s="20" t="s">
        <v>17</v>
      </c>
      <c r="E5" s="8"/>
      <c r="F5" s="7" t="s">
        <v>147</v>
      </c>
    </row>
    <row r="6" spans="1:6" x14ac:dyDescent="0.25">
      <c r="A6" s="14"/>
      <c r="B6" s="14"/>
      <c r="C6" s="15" t="s">
        <v>19</v>
      </c>
      <c r="D6" s="14"/>
      <c r="E6" s="16">
        <v>10</v>
      </c>
      <c r="F6" s="14"/>
    </row>
    <row r="7" spans="1:6" ht="76.5" x14ac:dyDescent="0.25">
      <c r="A7" s="7" t="s">
        <v>102</v>
      </c>
      <c r="B7" s="7" t="s">
        <v>103</v>
      </c>
      <c r="C7" s="20" t="s">
        <v>167</v>
      </c>
      <c r="D7" s="20" t="s">
        <v>19</v>
      </c>
      <c r="E7" s="8"/>
      <c r="F7" s="7" t="s">
        <v>91</v>
      </c>
    </row>
    <row r="8" spans="1:6" x14ac:dyDescent="0.25">
      <c r="A8" s="14"/>
      <c r="B8" s="14"/>
      <c r="C8" s="15" t="s">
        <v>20</v>
      </c>
      <c r="D8" s="14"/>
      <c r="E8" s="16">
        <v>10</v>
      </c>
      <c r="F8" s="14"/>
    </row>
    <row r="9" spans="1:6" ht="25.5" x14ac:dyDescent="0.25">
      <c r="A9" s="7" t="s">
        <v>94</v>
      </c>
      <c r="B9" s="7" t="s">
        <v>97</v>
      </c>
      <c r="C9" s="20" t="s">
        <v>146</v>
      </c>
      <c r="D9" s="20" t="s">
        <v>20</v>
      </c>
      <c r="E9" s="8"/>
      <c r="F9" s="7" t="s">
        <v>91</v>
      </c>
    </row>
    <row r="10" spans="1:6" ht="25.5" x14ac:dyDescent="0.25">
      <c r="A10" s="7" t="s">
        <v>65</v>
      </c>
      <c r="B10" s="7" t="s">
        <v>168</v>
      </c>
      <c r="C10" s="20" t="s">
        <v>169</v>
      </c>
      <c r="D10" s="20" t="s">
        <v>20</v>
      </c>
      <c r="E10" s="8"/>
      <c r="F10" s="7" t="s">
        <v>46</v>
      </c>
    </row>
    <row r="11" spans="1:6" x14ac:dyDescent="0.25">
      <c r="A11" s="14"/>
      <c r="B11" s="14"/>
      <c r="C11" s="15" t="s">
        <v>23</v>
      </c>
      <c r="D11" s="14"/>
      <c r="E11" s="16">
        <v>10</v>
      </c>
      <c r="F11" s="14"/>
    </row>
    <row r="12" spans="1:6" ht="38.25" x14ac:dyDescent="0.25">
      <c r="A12" s="7" t="s">
        <v>94</v>
      </c>
      <c r="B12" s="7" t="s">
        <v>111</v>
      </c>
      <c r="C12" s="20" t="s">
        <v>170</v>
      </c>
      <c r="D12" s="20" t="s">
        <v>23</v>
      </c>
      <c r="E12" s="8"/>
      <c r="F12" s="7" t="s">
        <v>91</v>
      </c>
    </row>
    <row r="13" spans="1:6" ht="25.5" x14ac:dyDescent="0.25">
      <c r="A13" s="7" t="s">
        <v>65</v>
      </c>
      <c r="B13" s="7" t="s">
        <v>168</v>
      </c>
      <c r="C13" s="20" t="s">
        <v>169</v>
      </c>
      <c r="D13" s="20" t="s">
        <v>23</v>
      </c>
      <c r="E13" s="8"/>
      <c r="F13" s="7" t="s">
        <v>46</v>
      </c>
    </row>
    <row r="14" spans="1:6" x14ac:dyDescent="0.25">
      <c r="A14" s="14"/>
      <c r="B14" s="14"/>
      <c r="C14" s="15" t="s">
        <v>25</v>
      </c>
      <c r="D14" s="14"/>
      <c r="E14" s="16">
        <v>10</v>
      </c>
      <c r="F14" s="14"/>
    </row>
    <row r="15" spans="1:6" ht="51" x14ac:dyDescent="0.25">
      <c r="A15" s="7" t="s">
        <v>70</v>
      </c>
      <c r="B15" s="7" t="s">
        <v>149</v>
      </c>
      <c r="C15" s="20" t="s">
        <v>151</v>
      </c>
      <c r="D15" s="20" t="s">
        <v>25</v>
      </c>
      <c r="E15" s="8"/>
      <c r="F15" s="7" t="s">
        <v>147</v>
      </c>
    </row>
    <row r="16" spans="1:6" ht="76.5" x14ac:dyDescent="0.25">
      <c r="A16" s="7" t="s">
        <v>70</v>
      </c>
      <c r="B16" s="7" t="s">
        <v>131</v>
      </c>
      <c r="C16" s="20" t="s">
        <v>171</v>
      </c>
      <c r="D16" s="20" t="s">
        <v>25</v>
      </c>
      <c r="E16" s="8"/>
      <c r="F16" s="7" t="s">
        <v>147</v>
      </c>
    </row>
    <row r="17" spans="1:6" x14ac:dyDescent="0.25">
      <c r="A17" s="14"/>
      <c r="B17" s="14"/>
      <c r="C17" s="15" t="s">
        <v>26</v>
      </c>
      <c r="D17" s="14"/>
      <c r="E17" s="16">
        <v>10</v>
      </c>
      <c r="F17" s="14"/>
    </row>
    <row r="18" spans="1:6" ht="25.5" x14ac:dyDescent="0.25">
      <c r="A18" s="7" t="s">
        <v>122</v>
      </c>
      <c r="B18" s="7" t="s">
        <v>172</v>
      </c>
      <c r="C18" s="20" t="s">
        <v>173</v>
      </c>
      <c r="D18" s="20" t="s">
        <v>26</v>
      </c>
      <c r="E18" s="8"/>
      <c r="F18" s="7" t="s">
        <v>147</v>
      </c>
    </row>
    <row r="19" spans="1:6" ht="25.5" x14ac:dyDescent="0.25">
      <c r="A19" s="7" t="s">
        <v>122</v>
      </c>
      <c r="B19" s="7" t="s">
        <v>163</v>
      </c>
      <c r="C19" s="20" t="s">
        <v>174</v>
      </c>
      <c r="D19" s="20" t="s">
        <v>26</v>
      </c>
      <c r="E19" s="8"/>
      <c r="F19" s="7" t="s">
        <v>147</v>
      </c>
    </row>
    <row r="20" spans="1:6" ht="25.5" x14ac:dyDescent="0.25">
      <c r="A20" s="7" t="s">
        <v>88</v>
      </c>
      <c r="B20" s="7" t="s">
        <v>175</v>
      </c>
      <c r="C20" s="20" t="s">
        <v>176</v>
      </c>
      <c r="D20" s="20" t="s">
        <v>26</v>
      </c>
      <c r="E20" s="8"/>
      <c r="F20" s="7" t="s">
        <v>91</v>
      </c>
    </row>
    <row r="21" spans="1:6" x14ac:dyDescent="0.25">
      <c r="A21" s="14"/>
      <c r="B21" s="14"/>
      <c r="C21" s="15" t="s">
        <v>28</v>
      </c>
      <c r="D21" s="14"/>
      <c r="E21" s="16">
        <v>10</v>
      </c>
      <c r="F21" s="14"/>
    </row>
    <row r="22" spans="1:6" ht="38.25" x14ac:dyDescent="0.25">
      <c r="A22" s="7" t="s">
        <v>81</v>
      </c>
      <c r="B22" s="7" t="s">
        <v>155</v>
      </c>
      <c r="C22" s="20" t="s">
        <v>156</v>
      </c>
      <c r="D22" s="20" t="s">
        <v>28</v>
      </c>
      <c r="E22" s="8"/>
      <c r="F22" s="7" t="s">
        <v>91</v>
      </c>
    </row>
    <row r="23" spans="1:6" x14ac:dyDescent="0.25">
      <c r="A23" s="14"/>
      <c r="B23" s="14"/>
      <c r="C23" s="15" t="s">
        <v>29</v>
      </c>
      <c r="D23" s="14"/>
      <c r="E23" s="16">
        <v>20</v>
      </c>
      <c r="F23" s="14"/>
    </row>
    <row r="24" spans="1:6" ht="51" x14ac:dyDescent="0.25">
      <c r="A24" s="7" t="s">
        <v>94</v>
      </c>
      <c r="B24" s="7" t="s">
        <v>177</v>
      </c>
      <c r="C24" s="20" t="s">
        <v>178</v>
      </c>
      <c r="D24" s="20" t="s">
        <v>29</v>
      </c>
      <c r="E24" s="8"/>
      <c r="F24" s="7" t="s">
        <v>91</v>
      </c>
    </row>
    <row r="25" spans="1:6" x14ac:dyDescent="0.25">
      <c r="A25" s="7" t="s">
        <v>65</v>
      </c>
      <c r="B25" s="7" t="s">
        <v>179</v>
      </c>
      <c r="C25" s="20" t="s">
        <v>180</v>
      </c>
      <c r="D25" s="20" t="s">
        <v>29</v>
      </c>
      <c r="E25" s="8"/>
      <c r="F25" s="7" t="s">
        <v>46</v>
      </c>
    </row>
    <row r="26" spans="1:6" ht="76.5" x14ac:dyDescent="0.25">
      <c r="A26" s="7" t="s">
        <v>65</v>
      </c>
      <c r="B26" s="7" t="s">
        <v>168</v>
      </c>
      <c r="C26" s="20" t="s">
        <v>181</v>
      </c>
      <c r="D26" s="20" t="s">
        <v>29</v>
      </c>
      <c r="E26" s="8"/>
      <c r="F26" s="7" t="s">
        <v>46</v>
      </c>
    </row>
    <row r="27" spans="1:6" x14ac:dyDescent="0.25">
      <c r="A27" s="14"/>
      <c r="B27" s="14"/>
      <c r="C27" s="15" t="s">
        <v>30</v>
      </c>
      <c r="D27" s="14"/>
      <c r="E27" s="16">
        <v>10</v>
      </c>
      <c r="F27" s="14"/>
    </row>
    <row r="28" spans="1:6" ht="25.5" x14ac:dyDescent="0.25">
      <c r="A28" s="7" t="s">
        <v>182</v>
      </c>
      <c r="B28" s="7" t="s">
        <v>183</v>
      </c>
      <c r="C28" s="20" t="s">
        <v>184</v>
      </c>
      <c r="D28" s="20" t="s">
        <v>30</v>
      </c>
      <c r="E28" s="8"/>
      <c r="F28" s="7" t="s">
        <v>147</v>
      </c>
    </row>
    <row r="29" spans="1:6" ht="25.5" x14ac:dyDescent="0.25">
      <c r="A29" s="7" t="s">
        <v>125</v>
      </c>
      <c r="B29" s="7" t="s">
        <v>126</v>
      </c>
      <c r="C29" s="20" t="s">
        <v>185</v>
      </c>
      <c r="D29" s="20" t="s">
        <v>30</v>
      </c>
      <c r="E29" s="8"/>
      <c r="F29" s="7" t="s">
        <v>147</v>
      </c>
    </row>
    <row r="30" spans="1:6" x14ac:dyDescent="0.25">
      <c r="A30" s="14"/>
      <c r="B30" s="14"/>
      <c r="C30" s="15" t="s">
        <v>186</v>
      </c>
      <c r="D30" s="14"/>
      <c r="E30" s="16">
        <f>E4+E6+E8+E11+E14+E17+E21+E23+E27</f>
        <v>100</v>
      </c>
      <c r="F30" s="14"/>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3"/>
  <sheetViews>
    <sheetView showGridLines="0" zoomScaleNormal="100" workbookViewId="0">
      <pane ySplit="3" topLeftCell="A4" activePane="bottomLeft" state="frozen"/>
      <selection pane="bottomLeft"/>
    </sheetView>
  </sheetViews>
  <sheetFormatPr baseColWidth="10" defaultColWidth="8.7109375" defaultRowHeight="15" x14ac:dyDescent="0.25"/>
  <cols>
    <col min="1" max="1" width="14" customWidth="1"/>
    <col min="2" max="2" width="11" customWidth="1"/>
    <col min="3" max="3" width="76" customWidth="1"/>
    <col min="4" max="4" width="24" customWidth="1"/>
    <col min="5" max="5" width="11" customWidth="1"/>
    <col min="6" max="6" width="16" customWidth="1"/>
  </cols>
  <sheetData>
    <row r="1" spans="1:6" ht="16.5" x14ac:dyDescent="0.25">
      <c r="A1" s="19" t="s">
        <v>187</v>
      </c>
    </row>
    <row r="3" spans="1:6" ht="38.25" x14ac:dyDescent="0.25">
      <c r="A3" s="5" t="s">
        <v>37</v>
      </c>
      <c r="B3" s="5" t="s">
        <v>38</v>
      </c>
      <c r="C3" s="5" t="s">
        <v>39</v>
      </c>
      <c r="D3" s="5" t="s">
        <v>40</v>
      </c>
      <c r="E3" s="5" t="s">
        <v>41</v>
      </c>
      <c r="F3" s="5" t="s">
        <v>42</v>
      </c>
    </row>
    <row r="4" spans="1:6" x14ac:dyDescent="0.25">
      <c r="A4" s="14"/>
      <c r="B4" s="14"/>
      <c r="C4" s="15" t="s">
        <v>17</v>
      </c>
      <c r="D4" s="14"/>
      <c r="E4" s="16">
        <v>10</v>
      </c>
      <c r="F4" s="14"/>
    </row>
    <row r="5" spans="1:6" ht="102" x14ac:dyDescent="0.25">
      <c r="A5" s="7" t="s">
        <v>125</v>
      </c>
      <c r="B5" s="7" t="s">
        <v>126</v>
      </c>
      <c r="C5" s="20" t="s">
        <v>127</v>
      </c>
      <c r="D5" s="20" t="s">
        <v>17</v>
      </c>
      <c r="E5" s="8"/>
      <c r="F5" s="7" t="s">
        <v>147</v>
      </c>
    </row>
    <row r="6" spans="1:6" ht="38.25" x14ac:dyDescent="0.25">
      <c r="A6" s="7" t="s">
        <v>125</v>
      </c>
      <c r="B6" s="7" t="s">
        <v>188</v>
      </c>
      <c r="C6" s="20" t="s">
        <v>189</v>
      </c>
      <c r="D6" s="20" t="s">
        <v>17</v>
      </c>
      <c r="E6" s="8"/>
      <c r="F6" s="7" t="s">
        <v>147</v>
      </c>
    </row>
    <row r="7" spans="1:6" ht="25.5" x14ac:dyDescent="0.25">
      <c r="A7" s="7" t="s">
        <v>125</v>
      </c>
      <c r="B7" s="7" t="s">
        <v>190</v>
      </c>
      <c r="C7" s="20" t="s">
        <v>191</v>
      </c>
      <c r="D7" s="20" t="s">
        <v>17</v>
      </c>
      <c r="E7" s="8"/>
      <c r="F7" s="7" t="s">
        <v>147</v>
      </c>
    </row>
    <row r="8" spans="1:6" x14ac:dyDescent="0.25">
      <c r="A8" s="14"/>
      <c r="B8" s="14"/>
      <c r="C8" s="15" t="s">
        <v>19</v>
      </c>
      <c r="D8" s="14"/>
      <c r="E8" s="16">
        <v>10</v>
      </c>
      <c r="F8" s="14"/>
    </row>
    <row r="9" spans="1:6" ht="76.5" x14ac:dyDescent="0.25">
      <c r="A9" s="7" t="s">
        <v>102</v>
      </c>
      <c r="B9" s="7" t="s">
        <v>103</v>
      </c>
      <c r="C9" s="20" t="s">
        <v>167</v>
      </c>
      <c r="D9" s="20" t="s">
        <v>19</v>
      </c>
      <c r="E9" s="8"/>
      <c r="F9" s="7" t="s">
        <v>147</v>
      </c>
    </row>
    <row r="10" spans="1:6" x14ac:dyDescent="0.25">
      <c r="A10" s="14"/>
      <c r="B10" s="14"/>
      <c r="C10" s="15" t="s">
        <v>20</v>
      </c>
      <c r="D10" s="14"/>
      <c r="E10" s="16">
        <v>10</v>
      </c>
      <c r="F10" s="14"/>
    </row>
    <row r="11" spans="1:6" ht="25.5" x14ac:dyDescent="0.25">
      <c r="A11" s="7" t="s">
        <v>65</v>
      </c>
      <c r="B11" s="7" t="s">
        <v>168</v>
      </c>
      <c r="C11" s="20" t="s">
        <v>169</v>
      </c>
      <c r="D11" s="20" t="s">
        <v>20</v>
      </c>
      <c r="E11" s="8"/>
      <c r="F11" s="7" t="s">
        <v>91</v>
      </c>
    </row>
    <row r="12" spans="1:6" ht="25.5" x14ac:dyDescent="0.25">
      <c r="A12" s="7" t="s">
        <v>53</v>
      </c>
      <c r="B12" s="7" t="s">
        <v>92</v>
      </c>
      <c r="C12" s="20" t="s">
        <v>93</v>
      </c>
      <c r="D12" s="20" t="s">
        <v>20</v>
      </c>
      <c r="E12" s="8"/>
      <c r="F12" s="7" t="s">
        <v>91</v>
      </c>
    </row>
    <row r="13" spans="1:6" ht="25.5" x14ac:dyDescent="0.25">
      <c r="A13" s="7" t="s">
        <v>99</v>
      </c>
      <c r="B13" s="7" t="s">
        <v>192</v>
      </c>
      <c r="C13" s="20" t="s">
        <v>193</v>
      </c>
      <c r="D13" s="20" t="s">
        <v>20</v>
      </c>
      <c r="E13" s="8"/>
      <c r="F13" s="7" t="s">
        <v>46</v>
      </c>
    </row>
    <row r="14" spans="1:6" x14ac:dyDescent="0.25">
      <c r="A14" s="14"/>
      <c r="B14" s="14"/>
      <c r="C14" s="15" t="s">
        <v>23</v>
      </c>
      <c r="D14" s="14"/>
      <c r="E14" s="16">
        <v>10</v>
      </c>
      <c r="F14" s="14"/>
    </row>
    <row r="15" spans="1:6" ht="25.5" x14ac:dyDescent="0.25">
      <c r="A15" s="7" t="s">
        <v>65</v>
      </c>
      <c r="B15" s="7" t="s">
        <v>168</v>
      </c>
      <c r="C15" s="20" t="s">
        <v>169</v>
      </c>
      <c r="D15" s="20" t="s">
        <v>23</v>
      </c>
      <c r="E15" s="8"/>
      <c r="F15" s="7" t="s">
        <v>91</v>
      </c>
    </row>
    <row r="16" spans="1:6" ht="25.5" x14ac:dyDescent="0.25">
      <c r="A16" s="7" t="s">
        <v>70</v>
      </c>
      <c r="B16" s="7" t="s">
        <v>149</v>
      </c>
      <c r="C16" s="20" t="s">
        <v>150</v>
      </c>
      <c r="D16" s="20" t="s">
        <v>23</v>
      </c>
      <c r="E16" s="8"/>
      <c r="F16" s="7" t="s">
        <v>147</v>
      </c>
    </row>
    <row r="17" spans="1:6" x14ac:dyDescent="0.25">
      <c r="A17" s="14"/>
      <c r="B17" s="14"/>
      <c r="C17" s="15" t="s">
        <v>25</v>
      </c>
      <c r="D17" s="14"/>
      <c r="E17" s="16">
        <v>10</v>
      </c>
      <c r="F17" s="14"/>
    </row>
    <row r="18" spans="1:6" ht="76.5" x14ac:dyDescent="0.25">
      <c r="A18" s="7" t="s">
        <v>70</v>
      </c>
      <c r="B18" s="7" t="s">
        <v>131</v>
      </c>
      <c r="C18" s="20" t="s">
        <v>171</v>
      </c>
      <c r="D18" s="20" t="s">
        <v>25</v>
      </c>
      <c r="E18" s="8"/>
      <c r="F18" s="7" t="s">
        <v>147</v>
      </c>
    </row>
    <row r="19" spans="1:6" x14ac:dyDescent="0.25">
      <c r="A19" s="7" t="s">
        <v>70</v>
      </c>
      <c r="B19" s="7" t="s">
        <v>71</v>
      </c>
      <c r="C19" s="20" t="s">
        <v>158</v>
      </c>
      <c r="D19" s="20" t="s">
        <v>25</v>
      </c>
      <c r="E19" s="8"/>
      <c r="F19" s="7" t="s">
        <v>147</v>
      </c>
    </row>
    <row r="20" spans="1:6" x14ac:dyDescent="0.25">
      <c r="A20" s="7" t="s">
        <v>99</v>
      </c>
      <c r="B20" s="7" t="s">
        <v>194</v>
      </c>
      <c r="C20" s="20" t="s">
        <v>195</v>
      </c>
      <c r="D20" s="20" t="s">
        <v>25</v>
      </c>
      <c r="E20" s="8"/>
      <c r="F20" s="7" t="s">
        <v>46</v>
      </c>
    </row>
    <row r="21" spans="1:6" x14ac:dyDescent="0.25">
      <c r="A21" s="14"/>
      <c r="B21" s="14"/>
      <c r="C21" s="15" t="s">
        <v>27</v>
      </c>
      <c r="D21" s="14"/>
      <c r="E21" s="16">
        <v>10</v>
      </c>
      <c r="F21" s="14"/>
    </row>
    <row r="22" spans="1:6" ht="76.5" x14ac:dyDescent="0.25">
      <c r="A22" s="7" t="s">
        <v>81</v>
      </c>
      <c r="B22" s="7" t="s">
        <v>155</v>
      </c>
      <c r="C22" s="20" t="s">
        <v>196</v>
      </c>
      <c r="D22" s="20" t="s">
        <v>27</v>
      </c>
      <c r="E22" s="8"/>
      <c r="F22" s="7" t="s">
        <v>147</v>
      </c>
    </row>
    <row r="23" spans="1:6" ht="25.5" x14ac:dyDescent="0.25">
      <c r="A23" s="7" t="s">
        <v>81</v>
      </c>
      <c r="B23" s="7" t="s">
        <v>128</v>
      </c>
      <c r="C23" s="20" t="s">
        <v>129</v>
      </c>
      <c r="D23" s="20" t="s">
        <v>27</v>
      </c>
      <c r="E23" s="8"/>
      <c r="F23" s="7" t="s">
        <v>147</v>
      </c>
    </row>
    <row r="24" spans="1:6" x14ac:dyDescent="0.25">
      <c r="A24" s="14"/>
      <c r="B24" s="14"/>
      <c r="C24" s="15" t="s">
        <v>28</v>
      </c>
      <c r="D24" s="14"/>
      <c r="E24" s="16">
        <v>10</v>
      </c>
      <c r="F24" s="14"/>
    </row>
    <row r="25" spans="1:6" ht="38.25" x14ac:dyDescent="0.25">
      <c r="A25" s="7" t="s">
        <v>81</v>
      </c>
      <c r="B25" s="7" t="s">
        <v>155</v>
      </c>
      <c r="C25" s="20" t="s">
        <v>156</v>
      </c>
      <c r="D25" s="20" t="s">
        <v>28</v>
      </c>
      <c r="E25" s="8"/>
      <c r="F25" s="7" t="s">
        <v>147</v>
      </c>
    </row>
    <row r="26" spans="1:6" x14ac:dyDescent="0.25">
      <c r="A26" s="7" t="s">
        <v>102</v>
      </c>
      <c r="B26" s="7" t="s">
        <v>103</v>
      </c>
      <c r="C26" s="20" t="s">
        <v>197</v>
      </c>
      <c r="D26" s="20" t="s">
        <v>28</v>
      </c>
      <c r="E26" s="8"/>
      <c r="F26" s="7" t="s">
        <v>147</v>
      </c>
    </row>
    <row r="27" spans="1:6" x14ac:dyDescent="0.25">
      <c r="A27" s="14"/>
      <c r="B27" s="14"/>
      <c r="C27" s="15" t="s">
        <v>29</v>
      </c>
      <c r="D27" s="14"/>
      <c r="E27" s="16">
        <v>20</v>
      </c>
      <c r="F27" s="14"/>
    </row>
    <row r="28" spans="1:6" ht="76.5" x14ac:dyDescent="0.25">
      <c r="A28" s="7" t="s">
        <v>65</v>
      </c>
      <c r="B28" s="7" t="s">
        <v>168</v>
      </c>
      <c r="C28" s="20" t="s">
        <v>181</v>
      </c>
      <c r="D28" s="20" t="s">
        <v>29</v>
      </c>
      <c r="E28" s="8"/>
      <c r="F28" s="7" t="s">
        <v>91</v>
      </c>
    </row>
    <row r="29" spans="1:6" ht="38.25" x14ac:dyDescent="0.25">
      <c r="A29" s="7" t="s">
        <v>65</v>
      </c>
      <c r="B29" s="7" t="s">
        <v>66</v>
      </c>
      <c r="C29" s="20" t="s">
        <v>198</v>
      </c>
      <c r="D29" s="20" t="s">
        <v>29</v>
      </c>
      <c r="E29" s="8"/>
      <c r="F29" s="7" t="s">
        <v>91</v>
      </c>
    </row>
    <row r="30" spans="1:6" x14ac:dyDescent="0.25">
      <c r="A30" s="14"/>
      <c r="B30" s="14"/>
      <c r="C30" s="15" t="s">
        <v>30</v>
      </c>
      <c r="D30" s="14"/>
      <c r="E30" s="16">
        <v>10</v>
      </c>
      <c r="F30" s="14"/>
    </row>
    <row r="31" spans="1:6" ht="25.5" x14ac:dyDescent="0.25">
      <c r="A31" s="7" t="s">
        <v>125</v>
      </c>
      <c r="B31" s="7" t="s">
        <v>126</v>
      </c>
      <c r="C31" s="20" t="s">
        <v>185</v>
      </c>
      <c r="D31" s="20" t="s">
        <v>30</v>
      </c>
      <c r="E31" s="8"/>
      <c r="F31" s="7" t="s">
        <v>147</v>
      </c>
    </row>
    <row r="32" spans="1:6" ht="25.5" x14ac:dyDescent="0.25">
      <c r="A32" s="7" t="s">
        <v>102</v>
      </c>
      <c r="B32" s="7" t="s">
        <v>103</v>
      </c>
      <c r="C32" s="20" t="s">
        <v>199</v>
      </c>
      <c r="D32" s="20" t="s">
        <v>30</v>
      </c>
      <c r="E32" s="8"/>
      <c r="F32" s="7" t="s">
        <v>147</v>
      </c>
    </row>
    <row r="33" spans="1:6" x14ac:dyDescent="0.25">
      <c r="A33" s="14"/>
      <c r="B33" s="14"/>
      <c r="C33" s="15" t="s">
        <v>200</v>
      </c>
      <c r="D33" s="14"/>
      <c r="E33" s="16">
        <f>E4+E8+E10+E14+E17+E21+E24+E27+E30</f>
        <v>100</v>
      </c>
      <c r="F33" s="14"/>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Vue d'ensemble</vt:lpstr>
      <vt:lpstr>Semestre 1</vt:lpstr>
      <vt:lpstr>Semestre 2</vt:lpstr>
      <vt:lpstr>Semestre 3</vt:lpstr>
      <vt:lpstr>Semestre 4</vt:lpstr>
      <vt:lpstr>Semestre 5</vt:lpstr>
      <vt:lpstr>Semestre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Lea Oberholzer</cp:lastModifiedBy>
  <cp:revision>0</cp:revision>
  <dcterms:created xsi:type="dcterms:W3CDTF">2026-07-21T07:00:31Z</dcterms:created>
  <dcterms:modified xsi:type="dcterms:W3CDTF">2026-07-21T07:05:06Z</dcterms:modified>
  <dc:language>en-US</dc:language>
</cp:coreProperties>
</file>