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4_ressorts\1_bildung\_reform_grundbildung_anlagenführer_BP_offerten\2. 5-Jahresüberprüfung\ausführungserlasse 2025\8_Lehrplan BFS\de\"/>
    </mc:Choice>
  </mc:AlternateContent>
  <xr:revisionPtr revIDLastSave="0" documentId="13_ncr:1_{B6421716-E40E-468E-A432-AC9374699D1A}" xr6:coauthVersionLast="47" xr6:coauthVersionMax="47" xr10:uidLastSave="{00000000-0000-0000-0000-000000000000}"/>
  <bookViews>
    <workbookView xWindow="-120" yWindow="-120" windowWidth="29040" windowHeight="17640" tabRatio="500" xr2:uid="{00000000-000D-0000-FFFF-FFFF00000000}"/>
  </bookViews>
  <sheets>
    <sheet name="Übersicht" sheetId="1" r:id="rId1"/>
    <sheet name="Semester 1" sheetId="2" r:id="rId2"/>
    <sheet name="Semester 2" sheetId="3" r:id="rId3"/>
    <sheet name="Semester 3" sheetId="4" r:id="rId4"/>
    <sheet name="Semester 4" sheetId="5" r:id="rId5"/>
    <sheet name="Semester 5" sheetId="6" r:id="rId6"/>
    <sheet name="Semester 6"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33" i="7" l="1"/>
  <c r="E30" i="6"/>
  <c r="E36" i="5"/>
  <c r="E31" i="4"/>
  <c r="E31" i="3"/>
  <c r="E32" i="2"/>
  <c r="H35" i="1"/>
  <c r="G35" i="1"/>
  <c r="F35" i="1"/>
  <c r="E35" i="1"/>
  <c r="D35" i="1"/>
  <c r="C35" i="1"/>
  <c r="I34" i="1"/>
  <c r="I33" i="1"/>
  <c r="I32" i="1"/>
  <c r="I31" i="1"/>
  <c r="I30" i="1"/>
  <c r="I29" i="1"/>
  <c r="I28" i="1"/>
  <c r="I27" i="1"/>
  <c r="I26" i="1"/>
  <c r="I25" i="1"/>
  <c r="I24" i="1"/>
  <c r="I23" i="1"/>
  <c r="I22" i="1"/>
  <c r="I21" i="1"/>
  <c r="I20" i="1"/>
  <c r="I19" i="1"/>
  <c r="I18" i="1"/>
  <c r="I35"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<sst xmlns="http://schemas.openxmlformats.org/spreadsheetml/2006/main" count="702" uniqueCount="202">
  <si>
    <t>Schullehrplan Berufsfachschule – Anlagenführerin / Anlagenführer EFZ (Berufsnummer 44704)</t>
  </si>
  <si>
    <t>Basierend auf dem Bildungsplan zur Verordnung des SBFI vom 10. Oktober 2025 (FOMA) und der Lernortkooperations-Tabelle (LOK)</t>
  </si>
  <si>
    <t>Lektionentafel: 600 Lektionen Berufskenntnisse, 100 Lektionen pro Semester (allgemeine Basis)</t>
  </si>
  <si>
    <t>Gestützt auf den Bildungsplan wurden die Leistungsziele der Berufsfachschule in Themengruppen zusammengefasst. Diese Themengruppen widerspiegeln sich im Lehrmittel und dienen der einfacheren Leserführung und Bedienung durch Lehrpersonen und Lernende.</t>
  </si>
  <si>
    <t>Hinweis zur Lektionentafel: Zur besseren Übersichtlichkeit wurden die Lektionen bewusst in 10er-Schritten gruppiert. Diese Einteilung versteht sich als Empfehlung – im Rahmen der schulischen Umsetzung sind geringfügige Abweichungen selbstverständlich möglich.</t>
  </si>
  <si>
    <t>Nr.</t>
  </si>
  <si>
    <t>Thema / Kapitel</t>
  </si>
  <si>
    <t>Sem. 1</t>
  </si>
  <si>
    <t>Sem. 2</t>
  </si>
  <si>
    <t>Sem. 3</t>
  </si>
  <si>
    <t>Sem. 4</t>
  </si>
  <si>
    <t>Sem. 5</t>
  </si>
  <si>
    <t>Sem. 6</t>
  </si>
  <si>
    <t>Total</t>
  </si>
  <si>
    <t>Arbeitsmethodik</t>
  </si>
  <si>
    <t>Arbeitssicherheit</t>
  </si>
  <si>
    <t>Hygiene</t>
  </si>
  <si>
    <t>Umwelt</t>
  </si>
  <si>
    <t>Mathematik</t>
  </si>
  <si>
    <t>Physik</t>
  </si>
  <si>
    <t>Chemie</t>
  </si>
  <si>
    <t>Informatik</t>
  </si>
  <si>
    <t>Werkstoffe</t>
  </si>
  <si>
    <t>Elektrotechnik</t>
  </si>
  <si>
    <t>Pneumatik und Hydraulik</t>
  </si>
  <si>
    <t>Anlagentechnik</t>
  </si>
  <si>
    <t>Prozesstechnik</t>
  </si>
  <si>
    <t>Instandhaltung</t>
  </si>
  <si>
    <t>Technisches Zeichnen</t>
  </si>
  <si>
    <t>Qualität</t>
  </si>
  <si>
    <t>Kosten / BWL</t>
  </si>
  <si>
    <t>Legende:</t>
  </si>
  <si>
    <t>Schwierigkeitsgrade (gemäss LOK-Tabelle, Spalte BfS): Grundlagen (G) – Vertiefung (V) – Vernetzung (Vn). Ist für ein Semester kein Grad definiert, gilt das zuletzt erreichte Niveau weiter.</t>
  </si>
  <si>
    <t>Spalte «Lernortkooperation»: «vor ÜK …» = Inhalt soll vor dem entsprechenden überbetrieblichen Kurs vermittelt werden.</t>
  </si>
  <si>
    <t>Überbetriebliche Kurse gemäss LOK: ÜK 1.1 Deichselgeräte-Kurs, 1 Tag (2. Sem.) · ÜK 1.2 Mechanische Grundfertigkeiten, 7 Tage (2. Sem.) · ÜK 2 Aggregate und Instandhaltung, 8 Tage (3. Sem.) · ÜK 3 Pneumatik, Elektro- &amp; Steuerungstechnik, Datenauswertung, 12 Tage (4. Sem.)</t>
  </si>
  <si>
    <t>Die Verteilung der Leistungsziele innerhalb eines Themas auf die Semester ist ein Vorschlag und kann pro Schule angepasst werden.</t>
  </si>
  <si>
    <t>1. Semester</t>
  </si>
  <si>
    <t>Handlungs-
kompetenz</t>
  </si>
  <si>
    <t>Leistungsziel</t>
  </si>
  <si>
    <t>Leistungsziel Berufsfachschule</t>
  </si>
  <si>
    <t>Zuordnung Fach / Kapitel</t>
  </si>
  <si>
    <t>Anzahl
Lektionen</t>
  </si>
  <si>
    <t>Schwierigkeits-
grad</t>
  </si>
  <si>
    <t>a1</t>
  </si>
  <si>
    <t>a1.1</t>
  </si>
  <si>
    <t>Sie lesen Arbeitsbeschriebe und geben diese in eigenen Worten wieder. (K2)</t>
  </si>
  <si>
    <t>Grundlagen</t>
  </si>
  <si>
    <t>a1.5</t>
  </si>
  <si>
    <t>Sie erläutern die Regeln für eine situations- und zielgruppengerechte Kommunikation (z.B. W-Fragen, IchBotschaften, Feedback). (K2)</t>
  </si>
  <si>
    <t>a1.4</t>
  </si>
  <si>
    <t>Sie erstellen Arbeitsabläufe und Zeitpläne. (K3)</t>
  </si>
  <si>
    <t>a1.8</t>
  </si>
  <si>
    <t>Sie erläutern mögliche Gefahren, die bereits bei der Planung berücksichtigt werden müssen. (K2)</t>
  </si>
  <si>
    <t>a2</t>
  </si>
  <si>
    <t>a2.1</t>
  </si>
  <si>
    <t>Sie nennen die Gefährdungen, die auf eine automatische Produktionsanlage einwirken können. (K1)
Sie nennen die Gefährdungen, die von einer automatischen Produktionsanlage ausgehen können. (K1)
Sie erläutern die Schutzmassnahmen und die Sicherheitseinrichtungen für die Produktionsanlage. (K2)</t>
  </si>
  <si>
    <t>a2.2</t>
  </si>
  <si>
    <t>Sie erklären die Vorschriften zum Schutz der eigenen Gesundheit gemäss EKASRichtlinien am Arbeitsplatz. (K2)
Sie benennen Gefahren für die eigene Person und das Umfeld. (K1)
Sie beschreiben mögliche Einflüsse und Auswirkungen von Schichtbetrieb und Nachtarbeit auf die Gesundheit. (K2)</t>
  </si>
  <si>
    <t>a2.7</t>
  </si>
  <si>
    <t>Sie beschreiben Massnahmen, um Hygieneprobleme systematisch zu vermeiden. (K2)
Sie zeigen mögliche Auswirkungen von mangelhafter Hygiene auf den Produktionsprozess und die Produktequalität auf anhand von typischen Beispielen auf. (K2)
Sie erläutern Ursachen von ungenügender bzw. mangelhafter Hygiene auf und beschreiben die Folgen. (K2)
Sie beschreiben die möglichen Auswirkungen einer mangelhaften Hygiene auf die Wirtschaftlichkeit des Betriebes. (K2)</t>
  </si>
  <si>
    <t>a3</t>
  </si>
  <si>
    <t>a3.4</t>
  </si>
  <si>
    <t>Sie erläutern optimale Lagerbedingungen, der Materialien auf Basis der Herstellerangaben. (K2)</t>
  </si>
  <si>
    <t>a1.6</t>
  </si>
  <si>
    <t>Sie berechnen Materialien (Mischverhältnisse, Stückzahlen). (K3)</t>
  </si>
  <si>
    <t>b4</t>
  </si>
  <si>
    <t>b4.4</t>
  </si>
  <si>
    <t>Sie interpretieren einfache statistische Qualitätswerte. (K4)</t>
  </si>
  <si>
    <t>a2.6</t>
  </si>
  <si>
    <t>Sie erläutern die Grundlagen der Metrologie (Zusammenhang zwischen physikalischer Grösse und Einsatz des Messgeräts). (K2)
Sie beschreiben den korrekten Einsatz der Messgeräte. (K2)</t>
  </si>
  <si>
    <t>b2</t>
  </si>
  <si>
    <t>b2.4</t>
  </si>
  <si>
    <t>Sie zählen unterschiedliche physikalische Messgrössen auf und beurteilen diese plausibel. (K2)
Sie rechnen unterschiedliche Einheiten um (z.B. Druck, Länge). (K3)
Sie erläutern Grenzwerte von unterschiedlichen physikalischen Messgrössen. (K2)
Sie benennen, von welchen Messgrössen Gefahren ausgehen können. (K1)</t>
  </si>
  <si>
    <t>b2.2</t>
  </si>
  <si>
    <t>Sie erläutern den Unterschied zwischen den Systemen der Unternehmensebne, Betriebsleitebene und der Prozess - / Leitebene (Automatisierungspyramide). (K2)
Sie zeigen den Signalverlauf vom Sensor (auch Eingabegerät) über das Leitsystem bis zum Aktor (auch Ausgabegerät) auf, und erläutern mögliche Störungen. (K2)</t>
  </si>
  <si>
    <t>b1</t>
  </si>
  <si>
    <t>b1.1</t>
  </si>
  <si>
    <t>Sie zählen Werkzeuge und Hilfsmittel auf, die sie für das Einrichten/Umrüsten von Produktionsanlagen benötigen. (K1)
Sie zeigen den Einsatz, die Funktion sowie auch das Zusammenwirken der einzelnen Aggregate oder Module detailliert auf. (K2)</t>
  </si>
  <si>
    <t>Sie erläutern gängige Herstellungsabläufe. (K2)</t>
  </si>
  <si>
    <t>Sie stellen betriebliche Endprodukte vor und diskutieren Materialien. (K3)
Sie erstellen Materiallisten für verschiedene Aufträge. (K3)</t>
  </si>
  <si>
    <t>Sie zählen Maschinenelemente (z.B. Schrauben, Dichtungen) auf. (K1)</t>
  </si>
  <si>
    <t>d1</t>
  </si>
  <si>
    <t>d1.1</t>
  </si>
  <si>
    <t>Sie erläutern wirtschaftliche und organisatorische Aspekte von Wartungsarbeiten. (K2)</t>
  </si>
  <si>
    <t>Total Semester 1</t>
  </si>
  <si>
    <t>2. Semester</t>
  </si>
  <si>
    <t>a3.1</t>
  </si>
  <si>
    <t>Sie recherchieren Eigenschaften von unbekannten Rohmaterialien mit geeigneten Medien und geben die Quelle an. (K3)</t>
  </si>
  <si>
    <t>c2</t>
  </si>
  <si>
    <t>c2.3</t>
  </si>
  <si>
    <t>Sie erläutern die Prinzipien und Regeln von funktionierenden und erfolgreichen Arbeitsgruppen. (K2)
Sie beschreiben die Regeln der klaren Zielformulierung und Auftragserteilung. (K2)
An einem Beispiel zeigen sie auf, wie ein Team idealerweise zusammengesetzt ist und funktioniert. (K2)</t>
  </si>
  <si>
    <t>Vertiefung</t>
  </si>
  <si>
    <t>a2.3</t>
  </si>
  <si>
    <t>Sie erläutern Massnahmen zur Prävention in Bezug auf Gefahren im Umgang mit Einrichtungen und Stoffen. (K2)</t>
  </si>
  <si>
    <t>b3</t>
  </si>
  <si>
    <t>b3.6</t>
  </si>
  <si>
    <t>Sie erklären die Vorschriften zum Schutz ihrer Gesundheit am Arbeitsplatz gemäss EKAS-Richtlinien. (K2)</t>
  </si>
  <si>
    <t>b3.1</t>
  </si>
  <si>
    <t>Sie beschreiben, welche Gefahren beim Zuführen des Materials ausgehen können (z.B. statische Aufladung, MAK). (K2)</t>
  </si>
  <si>
    <t>c4</t>
  </si>
  <si>
    <t>c4.4</t>
  </si>
  <si>
    <t>Sie erklären zentrale Faktoren der Reinigung beim Produktewechsel. (K2)</t>
  </si>
  <si>
    <t>d2</t>
  </si>
  <si>
    <t>d2.1</t>
  </si>
  <si>
    <t>Sie nehmen einfache berufsbezogene Berechnungen mit den physikalischen Grössen Kraft, Arbeit, Leistung vor. (K3)</t>
  </si>
  <si>
    <t>c2.5</t>
  </si>
  <si>
    <t>Sie präsentieren Produktionsabweichungen und mögliche Lösungen. (K3)</t>
  </si>
  <si>
    <t>Sie zählen die gängigsten Rohmaterialen für ihre Produktion auf. (K1)
Sie erklären die Eigenschaften ihrer gängigsten Rohmaterialien. (K2)
Sie erklären die Eigenschaften von typischen Verpackungsmaterialien (z.B. Karton, Holz, Metall, Glas, Kunststoff). (K2)
Sie recherchieren Eigenschaften von unbekannten Rohmaterialien mit geeigneten Medien und geben die Quelle an. (K3)</t>
  </si>
  <si>
    <t>b1.2</t>
  </si>
  <si>
    <t>Sie beschreiben die Merkmale eines optimalen Produktionsprozesses und nennen die allgemeinen Anforderungen, die beim Einrichten und Umrüsten zu beachten sind. (K2)</t>
  </si>
  <si>
    <t>Sie beschreiben im Rahmen eines praktischen Auftrags die kritischen Punkte beim Einfahren der Produktionsanlage und begründen diese. (K2)</t>
  </si>
  <si>
    <t>b3.2</t>
  </si>
  <si>
    <t>Sie beschreiben im Rahmen eines praktischen Auftrags die Auswirkungen von Parameter-Veränderungen auf ein Produkt. (K3)</t>
  </si>
  <si>
    <t>Total Semester 2</t>
  </si>
  <si>
    <t>3. Semester</t>
  </si>
  <si>
    <t>c2.4</t>
  </si>
  <si>
    <t>Sie beschreiben anhand eines eigenen Beispiels einen typischen Verbesserungsprozess im Betrieb. (K2)</t>
  </si>
  <si>
    <t>c3</t>
  </si>
  <si>
    <t>c3.2</t>
  </si>
  <si>
    <t>Sie erläutern die Schritte der Schichtübernahme und -übergabe. (K2)
Sie erläutern die Bedeutung einer zuverlässigen und fachgerechten Schichtübergabe. (K2)
Sie beschreiben an einem Beispiel die Funktion und die Bedeutung der Übergabedokumente. (K2)</t>
  </si>
  <si>
    <t>Sie beschreiben die Umweltrelevanz der Materialien und dazugehörige Eigenschaften wie Toxizität, Treibhausgasintensität, Recyclingfähigkeit und korrekte Entsorgung. (K2)</t>
  </si>
  <si>
    <t>Sie erklären die Vorschriften zum Schutz der Umwelt im Umgang mit kritischen Materialen und Stoffen. (K2)</t>
  </si>
  <si>
    <t>c1</t>
  </si>
  <si>
    <t>c1.9</t>
  </si>
  <si>
    <t>Sie benennen Gefahren für die Umwelt und beschreiben mögliche Einflüsse und Auswirkungen des Produktionsprozesses auf die ökologische Nachhaltigkeit. (K2)</t>
  </si>
  <si>
    <t>c6</t>
  </si>
  <si>
    <t>c6.1</t>
  </si>
  <si>
    <t>Sie begründen die in ihrem Betrieb anfallenden Wertstoffe und beschreiben die zugehörigen Potenziale zur deren Wiederverwendung. (K2)
Sie präsentieren die grundlegenden Inhalte der Nachhaltigkeits- und Entsorgungskonzepte des eigenen Betriebs und stellen diese vor. (K3)
Sie erläutern die gesetzlichen Bestimmungen für den Umweltschutz anhand von Beispielen. (K2)
Sie beschreiben das Prinzip der Kreislaufwirtschaft, des Recyclings und die umweltgerechte Entsorgung von Reststoffen. (K2)</t>
  </si>
  <si>
    <t>d1.3</t>
  </si>
  <si>
    <t>Sie erstellen einen einfachen Wartungsplan anhand von Betriebsanleitungen und mittels digitaler Hilfsmittel. (K3)</t>
  </si>
  <si>
    <t>Sie erläutern die Wirkungen von Strom und Spannung (insbesondere Gleich- und Wechselstrom, Ohm’sches Gesetz) und nennen Schutzmassnahmen (z.B. Schutzleiter, Fehlerstromschutzschalter). (K2)</t>
  </si>
  <si>
    <t>b2.3</t>
  </si>
  <si>
    <t>Sie erkennen typische Aktoren (z.B. pneumatische, elektrische, hydraulische Aktoren) und grenzen offensichtliche Störungen ein. (K4)</t>
  </si>
  <si>
    <t>b1.3</t>
  </si>
  <si>
    <t>Sie benennen die funktionskritischen Stellen einer Produktionsanlage. (K1)
Sie zählen wirtschaftliche, ökologische und produktionstechnische Eigenschaften von typischen Produktionsanlagen und Identifikationssystemen (z.B. QRCode, RFID) auf. (K1)
Sie analysieren Störungen von Produktionsanlagen anhand von konkreten Beispielen und entsprechenden Unterlagen. (K3)</t>
  </si>
  <si>
    <t>Sie lesen Arbeitsbeschriebe und geben diese in eigenen Worten wieder. (K2)
Sie erklären die wesentlichen Merkmale der industriellen Produktion. (K2)
Sie beschreiben den Aufbau, die Aspekte und die Funktion eines typischen Produktionsauftrages. (K2)
Sie erläutern verschiedene Methoden zum Abrufen von Produktionsaufträgen (z.B. SAP). (K2)</t>
  </si>
  <si>
    <t>a1.3</t>
  </si>
  <si>
    <t>Sie erläutern allgemein etablierte Organisationsstrukturen und die Verantwortlichkeiten in Betrieben. (K2)</t>
  </si>
  <si>
    <t>a1.7</t>
  </si>
  <si>
    <t>Sie erläutern Faktoren, welche für die Wirtschaftlichkeit relevant sind (z.B. Energiekosten, Materialverbrauch, Umstellzeiten). (K2)</t>
  </si>
  <si>
    <t>Total Semester 3</t>
  </si>
  <si>
    <t>4. Semester</t>
  </si>
  <si>
    <t>c4.1</t>
  </si>
  <si>
    <t>Sie erklären Ziel und Vorgehensweise für das wirtschaftliche und fachgerechte Wechseln auf den Nachfolgeauftrag. (K2)</t>
  </si>
  <si>
    <t>d2.4</t>
  </si>
  <si>
    <t>Sie wenden die Feedbackregel an. (K3)</t>
  </si>
  <si>
    <t>Sie beschreiben die Wechselwirkung von Säuren und Basen, den Vorgang der Oxidation/Reduktion und die PH-Wertskala. (K3)</t>
  </si>
  <si>
    <t>Vernetzung</t>
  </si>
  <si>
    <t>Sie erkennen typische Aktoren (z.B. pneumatische, elektrische, hydraulische Aktoren) und grenzen offensichtliche Störungen ein. (K4)
Sie erklären wie sich eine Störung an einem Anlageteil (Sensor, Aktor, Regler, Steuerung) auf den gesamten Prozess auswirkt. (K3)</t>
  </si>
  <si>
    <t>b2.1</t>
  </si>
  <si>
    <t>Sie interpretieren Prinzipschaltpläne von Anlagen oder von Betriebsanleitungen. (K4)</t>
  </si>
  <si>
    <t>Sie erläutern die zu prüfenden Aspekte bei einer Produktionsanlage/-linie, bevor diese hochgefahren wird. (K2)
Sie interpretieren Prinzipschaltpläne von Anlagen oder von Betriebsanleitungen. (K4)</t>
  </si>
  <si>
    <t>Sie beschreiben verschiedene Produktionsarten wie z.B. serielle Produktion und deren Besonderheiten und bringen diese in den Kontext der eigenen betrieblichen Produktevielfalt. (K2)
Sie erstellen Arbeitsabläufe und Zeitpläne. (K3)</t>
  </si>
  <si>
    <t>c1.1</t>
  </si>
  <si>
    <t>Sie beschreiben die typischen Abläufe in der betrieblichen Logistik von der internen Beschaffung der Materialien bis zur Einlagerung der Endprodukte. (K2)</t>
  </si>
  <si>
    <t>d1.2</t>
  </si>
  <si>
    <t>Sie erklären die grundlegenden mechanischen Arbeiten, Techniken und die Werkzeuge, die bei der Wartung eingesetzt werden. (K2)
Sie interpretieren technische Zeichnungen von Bauteilen und Baugruppen. (K4)</t>
  </si>
  <si>
    <t>Sie beschreiben typische Mängel an Materialien, welche zu einer mangelhaften Produktion führen können. (K2)
Sie erläutern optimale Lagerbedingungen, der Materialien auf Basis der Herstellerangaben. (K2)</t>
  </si>
  <si>
    <t>Sie nennen Folgen von überschrittenen Grenzwerten. (K1)</t>
  </si>
  <si>
    <t>a3.2</t>
  </si>
  <si>
    <t>Sie zählen die Schritte ihres Beschaffungsprozesses auf. (K1)</t>
  </si>
  <si>
    <t>a3.3</t>
  </si>
  <si>
    <t>Sie erklären mögliche Ursachen und Folgen von fehlerhaften Beschaffungen. (K2)</t>
  </si>
  <si>
    <t>c1.5</t>
  </si>
  <si>
    <t>Sie zeigen auf, welche Folgen eintreten, wenn die definierte Qualität, die Menge und die Termine nicht aufeinander abgestimmt sind oder wenn Störungen auftreten. (K2)</t>
  </si>
  <si>
    <t>Total Semester 4</t>
  </si>
  <si>
    <t>5. Semester</t>
  </si>
  <si>
    <t>Sie zeigen anhand von Beispielen die Optimierung der Energie- und Ressourceneffizienz im eigenen Betrieb auf. (K3)
Sie begründen Optimierungspotenziale anhand von physikalischen Grundsätzen der Energie-Umwandlung und des Wirkungsgrads. (K4)
Sie nehmen einfache berufsbezogene Berechnungen mit den physikalischen Grössen Kraft, Arbeit, Leistung vor. (K3)</t>
  </si>
  <si>
    <t>b4.2</t>
  </si>
  <si>
    <t>Sie beschreiben die gängigen Messgrössen und zeigen die physikalischen und chemischen Messmittel auf. (K2)</t>
  </si>
  <si>
    <t>Sie präsentieren mit Hilfe einer Skizze oder einem Schema die Auswirkungen einer Messwertänderung auf die Stellgrösse der Aktoren (z. B. bei einem Regelkreis oder einer Steuerstrecke). (K3)</t>
  </si>
  <si>
    <t>Sie erläutern die zu prüfenden Aspekte einer Produktionsbereiten Anlage/-linie, während des Hochfahrens. (K2)
Sie erkennen typische Aktoren (z.B. pneumatische, elektrische, hydraulische Aktoren) und grenzen offensichtliche Störungen ein. (K4)
Sie erklären wie sich eine Störung an einem Anlageteil (Sensor, Aktor, Regler, Steuerung) auf den gesamten Prozess auswirkt. (K3)</t>
  </si>
  <si>
    <t>c1.3</t>
  </si>
  <si>
    <t>Sie erklären das Vorgehen, wie Störungen systematisch gehandhabt und dokumentiert werden können. (K3)</t>
  </si>
  <si>
    <t>Sie erklären den Einfluss und Zusammenhang der Parameter Menge, Termine und Qualität im Produktionsprozess. (K2</t>
  </si>
  <si>
    <t>c2.1</t>
  </si>
  <si>
    <t>Sie interpretieren wiederkehrende Abweichungen anhand von Beispielen. (K4)</t>
  </si>
  <si>
    <t>b3.3</t>
  </si>
  <si>
    <t>Sie erläutern die relevanten Qualitätskriterien ihrer Produkte und deren übergeordnete Vorschriften (z. B. Label). (K2)
Sie zeigen typische Qualitätsabweichungen an einem Produkt auf (z. B. Verpackung). (K2)</t>
  </si>
  <si>
    <t>b4.1</t>
  </si>
  <si>
    <t>Sie beschreiben die Grundlagen, Ziele und wichtigsten Elemente eines Qualitätskonzeptes. (K2)</t>
  </si>
  <si>
    <t>Sie erklären den Prozess der Qualitätskontrolle. (K2)
Sie beschreiben die für die Qualitätskontrolle eingesetzten Methoden. (K2)
Sie beschreiben die gängigen Messgrössen und zeigen die physikalischen und chemischen Messmittel auf. (K2)
Sie vergleichen Soll- und Ist-Werte anhand von typischen Beispielen. (K2)</t>
  </si>
  <si>
    <t>c5</t>
  </si>
  <si>
    <t>c5.1</t>
  </si>
  <si>
    <t>Sie erläutern die Bedeutung von grundlegenden Produktivitätszahlen (OEE-Wert, Ausschuss, Abfall, Soll-, IstWerte). (K2)</t>
  </si>
  <si>
    <t>Sie zeigen ökonomische und ökologische Konsequenzen des Umgangs mit Wertstoffen auf. (K2)</t>
  </si>
  <si>
    <t>Total Semester 5</t>
  </si>
  <si>
    <t>6. Semester</t>
  </si>
  <si>
    <t>c6.3</t>
  </si>
  <si>
    <t>Sie beschreiben das Recyclingkonzept ihres Betriebs. (K2)
Sie zeigen verschiedene Möglichkeiten zur Wiederverwertung von Wertstoffen auf (z. B. Metallspäne, Ausschuss). (K2)</t>
  </si>
  <si>
    <t>c6.4</t>
  </si>
  <si>
    <t>Sie erläutern Gefahren, Risiken und Vorschriften im Umgang mit Sonderabfällen (z. B. Öl, Reagenzien). (K2)</t>
  </si>
  <si>
    <t>c4.7</t>
  </si>
  <si>
    <t>Sie zeigen die Konsequenzen einer falschen Lagerung auf (z.B. Temperatureinflüsse, Oxidation, Hygiene). (K2)</t>
  </si>
  <si>
    <t>c4.6</t>
  </si>
  <si>
    <t>Sie beurteilen typische Beschädigungen und Abnutzungserscheinungen (K4)</t>
  </si>
  <si>
    <t>Sie beschreiben die für Wartungsarbeiten relevanten Betriebsstoffe. (K2)
Sie erläutern die Eigenschaften und das Verhalten von Werkstoffen (z.B. Metalle, Nichtmetalle, Verbundwerkstoffe) bei der Ausführung von Wartungsarbeiten. (K2)
Sie erklären die grundlegenden mechanischen Arbeiten, Techniken und die Werkzeuge, die bei der Wartung eingesetzt werden. (K2)</t>
  </si>
  <si>
    <t>Sie stellen ein einfaches Mess-Diagramm visuell dar. (K3)</t>
  </si>
  <si>
    <t>Sie beschreiben die gängigen Möglichkeiten und Mittel, um Qualitätsanforderungen zu protokollieren. (K2)
Sie interpretieren einfache statistische Qualitätswerte. (K4)</t>
  </si>
  <si>
    <t>Sie zeigen in den Grundzügen auf, wie sich Produktionskosten zusammensetzen. (K3)</t>
  </si>
  <si>
    <t>Total Semester 6</t>
  </si>
  <si>
    <t>V1; 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</si>
</sst>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
    </font>
    <font>
      <b/>
      <sz val="14"/>
      <name val="Arial"/>
      <charset val="1"/>
    </font>
    <font>
      <i/>
      <sz val="10"/>
      <name val="Arial"/>
      <charset val="1"/>
    </font>
    <font>
      <sz val="10"/>
      <name val="Arial"/>
      <charset val="1"/>
    </font>
    <font>
      <b/>
      <sz val="10"/>
      <color rgb="FFFFFFFF"/>
      <name val="Arial"/>
      <charset val="1"/>
    </font>
    <font>
      <b/>
      <sz val="10"/>
      <name val="Arial"/>
      <charset val="1"/>
    </font>
    <font>
      <b/>
      <sz val="13"/>
      <name val="Arial"/>
      <charset val="1"/>
    </font>
    <font>
      <sz val="11"/>
      <color theme="0"/>
      <name val="Calibri"/>
      <family val="2"/>
      <charset val="1"/>
    </font>
    <font>
      <b/>
      <sz val="10"/>
      <color theme="0"/>
      <name val="Arial"/>
      <family val="2"/>
      <charset val="1"/>
    </font>
    <font>
      <b/>
      <sz val="11"/>
      <color theme="0"/>
      <name val="Calibri"/>
      <family val="2"/>
      <charset val="1"/>
    </font>
    <font>
      <i/>
      <sz val="10"/>
      <name val="Arial"/>
      <family val="2"/>
    </font>
  </fonts>
  <fills count="8">
    <fill>
      <patternFill patternType="none"/>
    </fill>
    <fill>
      <patternFill patternType="gray125"/>
    </fill>
    <fill>
      <patternFill patternType="solid">
        <fgColor rgb="FFFFF2CC"/>
        <bgColor rgb="FFF2F2F2"/>
      </patternFill>
    </fill>
    <fill>
      <patternFill patternType="solid">
        <fgColor rgb="FF486AA6"/>
        <bgColor rgb="FF3366FF"/>
      </patternFill>
    </fill>
    <fill>
      <patternFill patternType="solid">
        <fgColor rgb="FFF2F2F2"/>
        <bgColor rgb="FFE2E7F3"/>
      </patternFill>
    </fill>
    <fill>
      <patternFill patternType="solid">
        <fgColor rgb="FFE2E7F3"/>
        <bgColor rgb="FFD9E2F3"/>
      </patternFill>
    </fill>
    <fill>
      <patternFill patternType="solid">
        <fgColor rgb="FFD9E2F3"/>
        <bgColor rgb="FFE2E7F3"/>
      </patternFill>
    </fill>
    <fill>
      <patternFill patternType="solid">
        <fgColor rgb="FFE94E1B"/>
        <bgColor rgb="FF993300"/>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1">
    <xf numFmtId="0" fontId="0" fillId="0" borderId="0" xfId="0"/>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0" fillId="0" borderId="0" xfId="0"/>
    <xf numFmtId="0" fontId="1" fillId="0" borderId="0" xfId="0" applyFont="1"/>
    <xf numFmtId="0" fontId="2" fillId="0" borderId="0" xfId="0" applyFont="1"/>
    <xf numFmtId="0" fontId="4" fillId="3" borderId="1" xfId="0" applyFont="1" applyFill="1" applyBorder="1" applyAlignment="1">
      <alignment horizontal="center" vertical="top" wrapText="1"/>
    </xf>
    <xf numFmtId="0" fontId="3" fillId="0" borderId="1" xfId="0" applyFont="1" applyBorder="1"/>
    <xf numFmtId="0" fontId="3" fillId="0" borderId="1" xfId="0" applyFont="1" applyBorder="1" applyAlignment="1">
      <alignment horizontal="center" vertical="top" wrapText="1"/>
    </xf>
    <xf numFmtId="0" fontId="0" fillId="0" borderId="1" xfId="0" applyBorder="1"/>
    <xf numFmtId="0" fontId="5" fillId="0" borderId="1" xfId="0" applyFont="1" applyBorder="1" applyAlignment="1">
      <alignment horizontal="center" vertical="top" wrapText="1"/>
    </xf>
    <xf numFmtId="0" fontId="3" fillId="4" borderId="1" xfId="0" applyFont="1" applyFill="1" applyBorder="1"/>
    <xf numFmtId="0" fontId="3" fillId="4" borderId="1" xfId="0" applyFont="1" applyFill="1" applyBorder="1" applyAlignment="1">
      <alignment horizontal="center" vertical="top" wrapText="1"/>
    </xf>
    <xf numFmtId="0" fontId="0" fillId="4" borderId="1" xfId="0" applyFill="1" applyBorder="1"/>
    <xf numFmtId="0" fontId="5" fillId="4" borderId="1" xfId="0" applyFont="1" applyFill="1" applyBorder="1" applyAlignment="1">
      <alignment horizontal="center" vertical="top" wrapText="1"/>
    </xf>
    <xf numFmtId="0" fontId="0" fillId="5" borderId="1" xfId="0" applyFill="1" applyBorder="1"/>
    <xf numFmtId="0" fontId="5" fillId="5" borderId="1" xfId="0" applyFont="1" applyFill="1" applyBorder="1"/>
    <xf numFmtId="0" fontId="5" fillId="5" borderId="1" xfId="0" applyFont="1" applyFill="1" applyBorder="1" applyAlignment="1">
      <alignment horizontal="center" vertical="top" wrapText="1"/>
    </xf>
    <xf numFmtId="0" fontId="5" fillId="0" borderId="0" xfId="0" applyFont="1"/>
    <xf numFmtId="0" fontId="3" fillId="0" borderId="0" xfId="0" applyFont="1"/>
    <xf numFmtId="0" fontId="6" fillId="0" borderId="0" xfId="0" applyFont="1"/>
    <xf numFmtId="0" fontId="0" fillId="6" borderId="1" xfId="0" applyFill="1" applyBorder="1"/>
    <xf numFmtId="0" fontId="5" fillId="6" borderId="1" xfId="0" applyFont="1" applyFill="1" applyBorder="1"/>
    <xf numFmtId="0" fontId="5" fillId="6" borderId="1" xfId="0" applyFont="1" applyFill="1" applyBorder="1" applyAlignment="1">
      <alignment horizontal="center" vertical="top" wrapText="1"/>
    </xf>
    <xf numFmtId="0" fontId="3" fillId="0" borderId="1" xfId="0" applyFont="1" applyBorder="1" applyAlignment="1">
      <alignment vertical="top" wrapText="1"/>
    </xf>
    <xf numFmtId="0" fontId="7" fillId="7" borderId="1" xfId="0" applyFont="1" applyFill="1" applyBorder="1"/>
    <xf numFmtId="0" fontId="8" fillId="7" borderId="1" xfId="0" applyFont="1" applyFill="1" applyBorder="1"/>
    <xf numFmtId="0" fontId="8" fillId="7" borderId="1" xfId="0" applyFont="1" applyFill="1" applyBorder="1" applyAlignment="1">
      <alignment horizontal="center" vertical="top" wrapText="1"/>
    </xf>
    <xf numFmtId="0" fontId="8" fillId="7" borderId="1" xfId="0" applyFont="1" applyFill="1" applyBorder="1" applyAlignment="1">
      <alignment horizontal="center"/>
    </xf>
    <xf numFmtId="0" fontId="9" fillId="7" borderId="1" xfId="0" applyFont="1" applyFill="1" applyBorder="1"/>
    <xf numFmtId="0" fontId="10" fillId="0" borderId="0" xfId="0" applyFont="1"/>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E2E7F3"/>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E94E1B"/>
      <rgbColor rgb="FF486AA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
  <sheetViews>
    <sheetView showGridLines="0" tabSelected="1" topLeftCell="A5" zoomScaleNormal="100" workbookViewId="0">
      <selection activeCell="C44" sqref="C44"/>
    </sheetView>
  </sheetViews>
  <sheetFormatPr baseColWidth="10" defaultColWidth="8.7109375" defaultRowHeight="15" x14ac:dyDescent="0.25"/>
  <cols>
    <col min="1" max="1" width="5" customWidth="1"/>
    <col min="2" max="2" width="28" customWidth="1"/>
    <col min="3" max="9" width="8" customWidth="1"/>
  </cols>
  <sheetData>
    <row r="1" spans="1:12" ht="84.75" customHeight="1" x14ac:dyDescent="0.25">
      <c r="A1" s="3" t="e" vm="1">
        <v>#VALUE!</v>
      </c>
      <c r="B1" s="3"/>
      <c r="C1" s="3"/>
      <c r="D1" s="3"/>
      <c r="E1" s="3"/>
      <c r="F1" s="3"/>
      <c r="G1" s="3"/>
      <c r="H1" s="3"/>
      <c r="I1" s="3"/>
      <c r="J1" s="3"/>
      <c r="K1" s="3"/>
      <c r="L1" s="3"/>
    </row>
    <row r="5" spans="1:12" ht="18" customHeight="1" x14ac:dyDescent="0.25">
      <c r="A5" s="4" t="s">
        <v>0</v>
      </c>
    </row>
    <row r="6" spans="1:12" x14ac:dyDescent="0.25">
      <c r="A6" s="5" t="s">
        <v>1</v>
      </c>
    </row>
    <row r="7" spans="1:12" x14ac:dyDescent="0.25">
      <c r="A7" s="5" t="s">
        <v>2</v>
      </c>
    </row>
    <row r="9" spans="1:12" ht="15" customHeight="1" x14ac:dyDescent="0.25">
      <c r="A9" s="2" t="s">
        <v>3</v>
      </c>
      <c r="B9" s="2"/>
      <c r="C9" s="2"/>
      <c r="D9" s="2"/>
      <c r="E9" s="2"/>
      <c r="F9" s="2"/>
      <c r="G9" s="2"/>
      <c r="H9" s="2"/>
      <c r="I9" s="2"/>
    </row>
    <row r="10" spans="1:12" x14ac:dyDescent="0.25">
      <c r="A10" s="2"/>
      <c r="B10" s="2"/>
      <c r="C10" s="2"/>
      <c r="D10" s="2"/>
      <c r="E10" s="2"/>
      <c r="F10" s="2"/>
      <c r="G10" s="2"/>
      <c r="H10" s="2"/>
      <c r="I10" s="2"/>
    </row>
    <row r="11" spans="1:12" x14ac:dyDescent="0.25">
      <c r="A11" s="2"/>
      <c r="B11" s="2"/>
      <c r="C11" s="2"/>
      <c r="D11" s="2"/>
      <c r="E11" s="2"/>
      <c r="F11" s="2"/>
      <c r="G11" s="2"/>
      <c r="H11" s="2"/>
      <c r="I11" s="2"/>
    </row>
    <row r="13" spans="1:12" ht="15" customHeight="1" x14ac:dyDescent="0.25">
      <c r="A13" s="1" t="s">
        <v>4</v>
      </c>
      <c r="B13" s="1"/>
      <c r="C13" s="1"/>
      <c r="D13" s="1"/>
      <c r="E13" s="1"/>
      <c r="F13" s="1"/>
      <c r="G13" s="1"/>
      <c r="H13" s="1"/>
      <c r="I13" s="1"/>
    </row>
    <row r="14" spans="1:12" x14ac:dyDescent="0.25">
      <c r="A14" s="1"/>
      <c r="B14" s="1"/>
      <c r="C14" s="1"/>
      <c r="D14" s="1"/>
      <c r="E14" s="1"/>
      <c r="F14" s="1"/>
      <c r="G14" s="1"/>
      <c r="H14" s="1"/>
      <c r="I14" s="1"/>
    </row>
    <row r="15" spans="1:12" x14ac:dyDescent="0.25">
      <c r="A15" s="1"/>
      <c r="B15" s="1"/>
      <c r="C15" s="1"/>
      <c r="D15" s="1"/>
      <c r="E15" s="1"/>
      <c r="F15" s="1"/>
      <c r="G15" s="1"/>
      <c r="H15" s="1"/>
      <c r="I15" s="1"/>
    </row>
    <row r="17" spans="1:9" x14ac:dyDescent="0.25">
      <c r="A17" s="6" t="s">
        <v>5</v>
      </c>
      <c r="B17" s="6" t="s">
        <v>6</v>
      </c>
      <c r="C17" s="6" t="s">
        <v>7</v>
      </c>
      <c r="D17" s="6" t="s">
        <v>8</v>
      </c>
      <c r="E17" s="6" t="s">
        <v>9</v>
      </c>
      <c r="F17" s="6" t="s">
        <v>10</v>
      </c>
      <c r="G17" s="6" t="s">
        <v>11</v>
      </c>
      <c r="H17" s="6" t="s">
        <v>12</v>
      </c>
      <c r="I17" s="6" t="s">
        <v>13</v>
      </c>
    </row>
    <row r="18" spans="1:9" x14ac:dyDescent="0.25">
      <c r="A18" s="7">
        <v>1</v>
      </c>
      <c r="B18" s="7" t="s">
        <v>14</v>
      </c>
      <c r="C18" s="8">
        <v>10</v>
      </c>
      <c r="D18" s="8">
        <v>10</v>
      </c>
      <c r="E18" s="8">
        <v>10</v>
      </c>
      <c r="F18" s="8">
        <v>10</v>
      </c>
      <c r="G18" s="9"/>
      <c r="H18" s="9"/>
      <c r="I18" s="10">
        <f t="shared" ref="I18:I34" si="0">SUM(C18:H18)</f>
        <v>40</v>
      </c>
    </row>
    <row r="19" spans="1:9" x14ac:dyDescent="0.25">
      <c r="A19" s="11">
        <v>2</v>
      </c>
      <c r="B19" s="11" t="s">
        <v>15</v>
      </c>
      <c r="C19" s="12">
        <v>20</v>
      </c>
      <c r="D19" s="12">
        <v>20</v>
      </c>
      <c r="E19" s="13"/>
      <c r="F19" s="13"/>
      <c r="G19" s="13"/>
      <c r="H19" s="13"/>
      <c r="I19" s="14">
        <f t="shared" si="0"/>
        <v>40</v>
      </c>
    </row>
    <row r="20" spans="1:9" x14ac:dyDescent="0.25">
      <c r="A20" s="7">
        <v>3</v>
      </c>
      <c r="B20" s="7" t="s">
        <v>16</v>
      </c>
      <c r="C20" s="8">
        <v>10</v>
      </c>
      <c r="D20" s="8">
        <v>10</v>
      </c>
      <c r="E20" s="9"/>
      <c r="F20" s="9"/>
      <c r="G20" s="9"/>
      <c r="H20" s="9"/>
      <c r="I20" s="10">
        <f t="shared" si="0"/>
        <v>20</v>
      </c>
    </row>
    <row r="21" spans="1:9" x14ac:dyDescent="0.25">
      <c r="A21" s="11">
        <v>4</v>
      </c>
      <c r="B21" s="11" t="s">
        <v>17</v>
      </c>
      <c r="C21" s="13"/>
      <c r="D21" s="13"/>
      <c r="E21" s="12">
        <v>10</v>
      </c>
      <c r="F21" s="13"/>
      <c r="G21" s="12">
        <v>10</v>
      </c>
      <c r="H21" s="12">
        <v>10</v>
      </c>
      <c r="I21" s="14">
        <f t="shared" si="0"/>
        <v>30</v>
      </c>
    </row>
    <row r="22" spans="1:9" x14ac:dyDescent="0.25">
      <c r="A22" s="7">
        <v>5</v>
      </c>
      <c r="B22" s="7" t="s">
        <v>18</v>
      </c>
      <c r="C22" s="8">
        <v>10</v>
      </c>
      <c r="D22" s="8">
        <v>10</v>
      </c>
      <c r="E22" s="8">
        <v>10</v>
      </c>
      <c r="F22" s="9"/>
      <c r="G22" s="9"/>
      <c r="H22" s="9"/>
      <c r="I22" s="10">
        <f t="shared" si="0"/>
        <v>30</v>
      </c>
    </row>
    <row r="23" spans="1:9" x14ac:dyDescent="0.25">
      <c r="A23" s="11">
        <v>6</v>
      </c>
      <c r="B23" s="11" t="s">
        <v>19</v>
      </c>
      <c r="C23" s="12">
        <v>10</v>
      </c>
      <c r="D23" s="12">
        <v>10</v>
      </c>
      <c r="E23" s="13"/>
      <c r="F23" s="13"/>
      <c r="G23" s="12">
        <v>10</v>
      </c>
      <c r="H23" s="12">
        <v>10</v>
      </c>
      <c r="I23" s="14">
        <f t="shared" si="0"/>
        <v>40</v>
      </c>
    </row>
    <row r="24" spans="1:9" x14ac:dyDescent="0.25">
      <c r="A24" s="7">
        <v>7</v>
      </c>
      <c r="B24" s="7" t="s">
        <v>20</v>
      </c>
      <c r="C24" s="9"/>
      <c r="D24" s="9"/>
      <c r="E24" s="9"/>
      <c r="F24" s="8">
        <v>10</v>
      </c>
      <c r="G24" s="8">
        <v>10</v>
      </c>
      <c r="H24" s="8">
        <v>10</v>
      </c>
      <c r="I24" s="10">
        <f t="shared" si="0"/>
        <v>30</v>
      </c>
    </row>
    <row r="25" spans="1:9" x14ac:dyDescent="0.25">
      <c r="A25" s="11">
        <v>8</v>
      </c>
      <c r="B25" s="11" t="s">
        <v>21</v>
      </c>
      <c r="C25" s="12">
        <v>10</v>
      </c>
      <c r="D25" s="12">
        <v>10</v>
      </c>
      <c r="E25" s="12">
        <v>10</v>
      </c>
      <c r="F25" s="12">
        <v>10</v>
      </c>
      <c r="G25" s="13"/>
      <c r="H25" s="13"/>
      <c r="I25" s="14">
        <f t="shared" si="0"/>
        <v>40</v>
      </c>
    </row>
    <row r="26" spans="1:9" x14ac:dyDescent="0.25">
      <c r="A26" s="7">
        <v>9</v>
      </c>
      <c r="B26" s="7" t="s">
        <v>22</v>
      </c>
      <c r="C26" s="9"/>
      <c r="D26" s="8">
        <v>10</v>
      </c>
      <c r="E26" s="8">
        <v>10</v>
      </c>
      <c r="F26" s="9"/>
      <c r="G26" s="9"/>
      <c r="H26" s="9"/>
      <c r="I26" s="10">
        <f t="shared" si="0"/>
        <v>20</v>
      </c>
    </row>
    <row r="27" spans="1:9" x14ac:dyDescent="0.25">
      <c r="A27" s="11">
        <v>10</v>
      </c>
      <c r="B27" s="11" t="s">
        <v>23</v>
      </c>
      <c r="C27" s="13"/>
      <c r="D27" s="13"/>
      <c r="E27" s="12">
        <v>10</v>
      </c>
      <c r="F27" s="12">
        <v>10</v>
      </c>
      <c r="G27" s="12">
        <v>10</v>
      </c>
      <c r="H27" s="12">
        <v>10</v>
      </c>
      <c r="I27" s="14">
        <f t="shared" si="0"/>
        <v>40</v>
      </c>
    </row>
    <row r="28" spans="1:9" x14ac:dyDescent="0.25">
      <c r="A28" s="7">
        <v>11</v>
      </c>
      <c r="B28" s="7" t="s">
        <v>24</v>
      </c>
      <c r="C28" s="9"/>
      <c r="D28" s="9"/>
      <c r="E28" s="8">
        <v>10</v>
      </c>
      <c r="F28" s="8">
        <v>10</v>
      </c>
      <c r="G28" s="9"/>
      <c r="H28" s="9"/>
      <c r="I28" s="10">
        <f t="shared" si="0"/>
        <v>20</v>
      </c>
    </row>
    <row r="29" spans="1:9" x14ac:dyDescent="0.25">
      <c r="A29" s="11">
        <v>12</v>
      </c>
      <c r="B29" s="11" t="s">
        <v>25</v>
      </c>
      <c r="C29" s="12">
        <v>10</v>
      </c>
      <c r="D29" s="12">
        <v>10</v>
      </c>
      <c r="E29" s="12">
        <v>10</v>
      </c>
      <c r="F29" s="12">
        <v>10</v>
      </c>
      <c r="G29" s="12">
        <v>10</v>
      </c>
      <c r="H29" s="12">
        <v>10</v>
      </c>
      <c r="I29" s="14">
        <f t="shared" si="0"/>
        <v>60</v>
      </c>
    </row>
    <row r="30" spans="1:9" x14ac:dyDescent="0.25">
      <c r="A30" s="7">
        <v>13</v>
      </c>
      <c r="B30" s="7" t="s">
        <v>26</v>
      </c>
      <c r="C30" s="8">
        <v>10</v>
      </c>
      <c r="D30" s="8">
        <v>10</v>
      </c>
      <c r="E30" s="8">
        <v>10</v>
      </c>
      <c r="F30" s="8">
        <v>10</v>
      </c>
      <c r="G30" s="8">
        <v>10</v>
      </c>
      <c r="H30" s="9"/>
      <c r="I30" s="10">
        <f t="shared" si="0"/>
        <v>50</v>
      </c>
    </row>
    <row r="31" spans="1:9" x14ac:dyDescent="0.25">
      <c r="A31" s="11">
        <v>14</v>
      </c>
      <c r="B31" s="11" t="s">
        <v>27</v>
      </c>
      <c r="C31" s="12">
        <v>10</v>
      </c>
      <c r="D31" s="13"/>
      <c r="E31" s="13"/>
      <c r="F31" s="13"/>
      <c r="G31" s="13"/>
      <c r="H31" s="12">
        <v>10</v>
      </c>
      <c r="I31" s="14">
        <f t="shared" si="0"/>
        <v>20</v>
      </c>
    </row>
    <row r="32" spans="1:9" x14ac:dyDescent="0.25">
      <c r="A32" s="7">
        <v>15</v>
      </c>
      <c r="B32" s="7" t="s">
        <v>28</v>
      </c>
      <c r="C32" s="9"/>
      <c r="D32" s="9"/>
      <c r="E32" s="9"/>
      <c r="F32" s="8">
        <v>10</v>
      </c>
      <c r="G32" s="8">
        <v>10</v>
      </c>
      <c r="H32" s="8">
        <v>10</v>
      </c>
      <c r="I32" s="10">
        <f t="shared" si="0"/>
        <v>30</v>
      </c>
    </row>
    <row r="33" spans="1:9" x14ac:dyDescent="0.25">
      <c r="A33" s="11">
        <v>16</v>
      </c>
      <c r="B33" s="11" t="s">
        <v>29</v>
      </c>
      <c r="C33" s="13"/>
      <c r="D33" s="13"/>
      <c r="E33" s="13"/>
      <c r="F33" s="12">
        <v>10</v>
      </c>
      <c r="G33" s="12">
        <v>20</v>
      </c>
      <c r="H33" s="12">
        <v>20</v>
      </c>
      <c r="I33" s="14">
        <f t="shared" si="0"/>
        <v>50</v>
      </c>
    </row>
    <row r="34" spans="1:9" x14ac:dyDescent="0.25">
      <c r="A34" s="7">
        <v>17</v>
      </c>
      <c r="B34" s="7" t="s">
        <v>30</v>
      </c>
      <c r="C34" s="9"/>
      <c r="D34" s="9"/>
      <c r="E34" s="8">
        <v>10</v>
      </c>
      <c r="F34" s="8">
        <v>10</v>
      </c>
      <c r="G34" s="8">
        <v>10</v>
      </c>
      <c r="H34" s="8">
        <v>10</v>
      </c>
      <c r="I34" s="10">
        <f t="shared" si="0"/>
        <v>40</v>
      </c>
    </row>
    <row r="35" spans="1:9" x14ac:dyDescent="0.25">
      <c r="A35" s="15"/>
      <c r="B35" s="16" t="s">
        <v>13</v>
      </c>
      <c r="C35" s="17">
        <f t="shared" ref="C35:I35" si="1">SUM(C18:C34)</f>
        <v>100</v>
      </c>
      <c r="D35" s="17">
        <f t="shared" si="1"/>
        <v>100</v>
      </c>
      <c r="E35" s="17">
        <f t="shared" si="1"/>
        <v>100</v>
      </c>
      <c r="F35" s="17">
        <f t="shared" si="1"/>
        <v>100</v>
      </c>
      <c r="G35" s="17">
        <f t="shared" si="1"/>
        <v>100</v>
      </c>
      <c r="H35" s="17">
        <f t="shared" si="1"/>
        <v>100</v>
      </c>
      <c r="I35" s="17">
        <f t="shared" si="1"/>
        <v>600</v>
      </c>
    </row>
    <row r="37" spans="1:9" x14ac:dyDescent="0.25">
      <c r="A37" s="18" t="s">
        <v>31</v>
      </c>
    </row>
    <row r="38" spans="1:9" x14ac:dyDescent="0.25">
      <c r="A38" s="19" t="s">
        <v>32</v>
      </c>
    </row>
    <row r="39" spans="1:9" x14ac:dyDescent="0.25">
      <c r="A39" s="19" t="s">
        <v>33</v>
      </c>
    </row>
    <row r="40" spans="1:9" x14ac:dyDescent="0.25">
      <c r="A40" s="19" t="s">
        <v>34</v>
      </c>
    </row>
    <row r="41" spans="1:9" x14ac:dyDescent="0.25">
      <c r="A41" s="19" t="s">
        <v>35</v>
      </c>
    </row>
    <row r="43" spans="1:9" x14ac:dyDescent="0.25">
      <c r="A43" s="30" t="s">
        <v>201</v>
      </c>
    </row>
  </sheetData>
  <mergeCells count="3">
    <mergeCell ref="A1:L1"/>
    <mergeCell ref="A9:I11"/>
    <mergeCell ref="A13:I15"/>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2"/>
  <sheetViews>
    <sheetView showGridLines="0" zoomScaleNormal="100" workbookViewId="0">
      <pane ySplit="3" topLeftCell="A4" activePane="bottomLeft" state="frozen"/>
      <selection pane="bottomLeft" activeCell="C19" sqref="C19"/>
    </sheetView>
  </sheetViews>
  <sheetFormatPr baseColWidth="10" defaultColWidth="8.7109375" defaultRowHeight="15" x14ac:dyDescent="0.25"/>
  <cols>
    <col min="1" max="1" width="12" customWidth="1"/>
    <col min="2" max="2" width="14" customWidth="1"/>
    <col min="3" max="3" width="74" customWidth="1"/>
    <col min="4" max="4" width="20" customWidth="1"/>
    <col min="5" max="5" width="10" customWidth="1"/>
    <col min="6" max="6" width="14" customWidth="1"/>
  </cols>
  <sheetData>
    <row r="1" spans="1:6" ht="16.5" customHeight="1" x14ac:dyDescent="0.25">
      <c r="A1" s="20" t="s">
        <v>36</v>
      </c>
    </row>
    <row r="3" spans="1:6" ht="38.25" customHeight="1" x14ac:dyDescent="0.25">
      <c r="A3" s="6" t="s">
        <v>37</v>
      </c>
      <c r="B3" s="6" t="s">
        <v>38</v>
      </c>
      <c r="C3" s="6" t="s">
        <v>39</v>
      </c>
      <c r="D3" s="6" t="s">
        <v>40</v>
      </c>
      <c r="E3" s="6" t="s">
        <v>41</v>
      </c>
      <c r="F3" s="6" t="s">
        <v>42</v>
      </c>
    </row>
    <row r="4" spans="1:6" x14ac:dyDescent="0.25">
      <c r="A4" s="21"/>
      <c r="B4" s="21"/>
      <c r="C4" s="22" t="s">
        <v>14</v>
      </c>
      <c r="D4" s="21"/>
      <c r="E4" s="23">
        <v>10</v>
      </c>
      <c r="F4" s="21"/>
    </row>
    <row r="5" spans="1:6" x14ac:dyDescent="0.25">
      <c r="A5" s="8" t="s">
        <v>43</v>
      </c>
      <c r="B5" s="8" t="s">
        <v>44</v>
      </c>
      <c r="C5" s="24" t="s">
        <v>45</v>
      </c>
      <c r="D5" s="24" t="s">
        <v>14</v>
      </c>
      <c r="E5" s="9"/>
      <c r="F5" s="8" t="s">
        <v>46</v>
      </c>
    </row>
    <row r="6" spans="1:6" ht="25.5" customHeight="1" x14ac:dyDescent="0.25">
      <c r="A6" s="8" t="s">
        <v>43</v>
      </c>
      <c r="B6" s="8" t="s">
        <v>47</v>
      </c>
      <c r="C6" s="24" t="s">
        <v>48</v>
      </c>
      <c r="D6" s="24" t="s">
        <v>14</v>
      </c>
      <c r="E6" s="9"/>
      <c r="F6" s="8" t="s">
        <v>46</v>
      </c>
    </row>
    <row r="7" spans="1:6" x14ac:dyDescent="0.25">
      <c r="A7" s="8" t="s">
        <v>43</v>
      </c>
      <c r="B7" s="8" t="s">
        <v>49</v>
      </c>
      <c r="C7" s="24" t="s">
        <v>50</v>
      </c>
      <c r="D7" s="24" t="s">
        <v>14</v>
      </c>
      <c r="E7" s="9"/>
      <c r="F7" s="8" t="s">
        <v>46</v>
      </c>
    </row>
    <row r="8" spans="1:6" x14ac:dyDescent="0.25">
      <c r="A8" s="21"/>
      <c r="B8" s="21"/>
      <c r="C8" s="22" t="s">
        <v>15</v>
      </c>
      <c r="D8" s="21"/>
      <c r="E8" s="23">
        <v>20</v>
      </c>
      <c r="F8" s="21"/>
    </row>
    <row r="9" spans="1:6" ht="25.5" customHeight="1" x14ac:dyDescent="0.25">
      <c r="A9" s="8" t="s">
        <v>43</v>
      </c>
      <c r="B9" s="8" t="s">
        <v>51</v>
      </c>
      <c r="C9" s="24" t="s">
        <v>52</v>
      </c>
      <c r="D9" s="24" t="s">
        <v>15</v>
      </c>
      <c r="E9" s="9"/>
      <c r="F9" s="8" t="s">
        <v>46</v>
      </c>
    </row>
    <row r="10" spans="1:6" ht="76.5" customHeight="1" x14ac:dyDescent="0.25">
      <c r="A10" s="8" t="s">
        <v>53</v>
      </c>
      <c r="B10" s="8" t="s">
        <v>54</v>
      </c>
      <c r="C10" s="24" t="s">
        <v>55</v>
      </c>
      <c r="D10" s="24" t="s">
        <v>15</v>
      </c>
      <c r="E10" s="9"/>
      <c r="F10" s="8" t="s">
        <v>46</v>
      </c>
    </row>
    <row r="11" spans="1:6" ht="63.75" customHeight="1" x14ac:dyDescent="0.25">
      <c r="A11" s="8" t="s">
        <v>53</v>
      </c>
      <c r="B11" s="8" t="s">
        <v>56</v>
      </c>
      <c r="C11" s="24" t="s">
        <v>57</v>
      </c>
      <c r="D11" s="24" t="s">
        <v>15</v>
      </c>
      <c r="E11" s="9"/>
      <c r="F11" s="8" t="s">
        <v>46</v>
      </c>
    </row>
    <row r="12" spans="1:6" x14ac:dyDescent="0.25">
      <c r="A12" s="21"/>
      <c r="B12" s="21"/>
      <c r="C12" s="22" t="s">
        <v>16</v>
      </c>
      <c r="D12" s="21"/>
      <c r="E12" s="23">
        <v>10</v>
      </c>
      <c r="F12" s="21"/>
    </row>
    <row r="13" spans="1:6" ht="102" customHeight="1" x14ac:dyDescent="0.25">
      <c r="A13" s="8" t="s">
        <v>53</v>
      </c>
      <c r="B13" s="8" t="s">
        <v>58</v>
      </c>
      <c r="C13" s="24" t="s">
        <v>59</v>
      </c>
      <c r="D13" s="24" t="s">
        <v>16</v>
      </c>
      <c r="E13" s="9"/>
      <c r="F13" s="8" t="s">
        <v>46</v>
      </c>
    </row>
    <row r="14" spans="1:6" ht="25.5" customHeight="1" x14ac:dyDescent="0.25">
      <c r="A14" s="8" t="s">
        <v>60</v>
      </c>
      <c r="B14" s="8" t="s">
        <v>61</v>
      </c>
      <c r="C14" s="24" t="s">
        <v>62</v>
      </c>
      <c r="D14" s="24" t="s">
        <v>16</v>
      </c>
      <c r="E14" s="9"/>
      <c r="F14" s="8"/>
    </row>
    <row r="15" spans="1:6" x14ac:dyDescent="0.25">
      <c r="A15" s="21"/>
      <c r="B15" s="21"/>
      <c r="C15" s="22" t="s">
        <v>18</v>
      </c>
      <c r="D15" s="21"/>
      <c r="E15" s="23">
        <v>10</v>
      </c>
      <c r="F15" s="21"/>
    </row>
    <row r="16" spans="1:6" x14ac:dyDescent="0.25">
      <c r="A16" s="8" t="s">
        <v>43</v>
      </c>
      <c r="B16" s="8" t="s">
        <v>63</v>
      </c>
      <c r="C16" s="24" t="s">
        <v>64</v>
      </c>
      <c r="D16" s="24" t="s">
        <v>18</v>
      </c>
      <c r="E16" s="9"/>
      <c r="F16" s="8" t="s">
        <v>46</v>
      </c>
    </row>
    <row r="17" spans="1:6" x14ac:dyDescent="0.25">
      <c r="A17" s="8" t="s">
        <v>65</v>
      </c>
      <c r="B17" s="8" t="s">
        <v>66</v>
      </c>
      <c r="C17" s="24" t="s">
        <v>67</v>
      </c>
      <c r="D17" s="24" t="s">
        <v>18</v>
      </c>
      <c r="E17" s="9"/>
      <c r="F17" s="8"/>
    </row>
    <row r="18" spans="1:6" x14ac:dyDescent="0.25">
      <c r="A18" s="15"/>
      <c r="B18" s="15"/>
      <c r="C18" s="16" t="s">
        <v>19</v>
      </c>
      <c r="D18" s="15"/>
      <c r="E18" s="17">
        <v>10</v>
      </c>
      <c r="F18" s="15"/>
    </row>
    <row r="19" spans="1:6" ht="38.25" customHeight="1" x14ac:dyDescent="0.25">
      <c r="A19" s="8" t="s">
        <v>53</v>
      </c>
      <c r="B19" s="8" t="s">
        <v>68</v>
      </c>
      <c r="C19" s="24" t="s">
        <v>69</v>
      </c>
      <c r="D19" s="24" t="s">
        <v>19</v>
      </c>
      <c r="E19" s="9"/>
      <c r="F19" s="8" t="s">
        <v>46</v>
      </c>
    </row>
    <row r="20" spans="1:6" ht="63.75" customHeight="1" x14ac:dyDescent="0.25">
      <c r="A20" s="8" t="s">
        <v>70</v>
      </c>
      <c r="B20" s="8" t="s">
        <v>71</v>
      </c>
      <c r="C20" s="24" t="s">
        <v>72</v>
      </c>
      <c r="D20" s="24" t="s">
        <v>19</v>
      </c>
      <c r="E20" s="9"/>
      <c r="F20" s="8" t="s">
        <v>46</v>
      </c>
    </row>
    <row r="21" spans="1:6" x14ac:dyDescent="0.25">
      <c r="A21" s="15"/>
      <c r="B21" s="15"/>
      <c r="C21" s="16" t="s">
        <v>21</v>
      </c>
      <c r="D21" s="15"/>
      <c r="E21" s="17">
        <v>10</v>
      </c>
      <c r="F21" s="15"/>
    </row>
    <row r="22" spans="1:6" ht="25.5" customHeight="1" x14ac:dyDescent="0.25">
      <c r="A22" s="8" t="s">
        <v>70</v>
      </c>
      <c r="B22" s="8" t="s">
        <v>73</v>
      </c>
      <c r="C22" s="24" t="s">
        <v>74</v>
      </c>
      <c r="D22" s="24" t="s">
        <v>21</v>
      </c>
      <c r="E22" s="9"/>
      <c r="F22" s="8" t="s">
        <v>46</v>
      </c>
    </row>
    <row r="23" spans="1:6" x14ac:dyDescent="0.25">
      <c r="A23" s="8" t="s">
        <v>43</v>
      </c>
      <c r="B23" s="8" t="s">
        <v>49</v>
      </c>
      <c r="C23" s="24" t="s">
        <v>50</v>
      </c>
      <c r="D23" s="24" t="s">
        <v>21</v>
      </c>
      <c r="E23" s="9"/>
      <c r="F23" s="8" t="s">
        <v>46</v>
      </c>
    </row>
    <row r="24" spans="1:6" x14ac:dyDescent="0.25">
      <c r="A24" s="15"/>
      <c r="B24" s="15"/>
      <c r="C24" s="16" t="s">
        <v>25</v>
      </c>
      <c r="D24" s="15"/>
      <c r="E24" s="17">
        <v>10</v>
      </c>
      <c r="F24" s="15"/>
    </row>
    <row r="25" spans="1:6" ht="51" customHeight="1" x14ac:dyDescent="0.25">
      <c r="A25" s="8" t="s">
        <v>75</v>
      </c>
      <c r="B25" s="8" t="s">
        <v>76</v>
      </c>
      <c r="C25" s="24" t="s">
        <v>77</v>
      </c>
      <c r="D25" s="24" t="s">
        <v>25</v>
      </c>
      <c r="E25" s="9"/>
      <c r="F25" s="8" t="s">
        <v>46</v>
      </c>
    </row>
    <row r="26" spans="1:6" x14ac:dyDescent="0.25">
      <c r="A26" s="15"/>
      <c r="B26" s="15"/>
      <c r="C26" s="16" t="s">
        <v>26</v>
      </c>
      <c r="D26" s="15"/>
      <c r="E26" s="17">
        <v>10</v>
      </c>
      <c r="F26" s="15"/>
    </row>
    <row r="27" spans="1:6" x14ac:dyDescent="0.25">
      <c r="A27" s="8" t="s">
        <v>43</v>
      </c>
      <c r="B27" s="8" t="s">
        <v>47</v>
      </c>
      <c r="C27" s="24" t="s">
        <v>78</v>
      </c>
      <c r="D27" s="24" t="s">
        <v>26</v>
      </c>
      <c r="E27" s="9"/>
      <c r="F27" s="8" t="s">
        <v>46</v>
      </c>
    </row>
    <row r="28" spans="1:6" ht="25.5" customHeight="1" x14ac:dyDescent="0.25">
      <c r="A28" s="8" t="s">
        <v>43</v>
      </c>
      <c r="B28" s="8" t="s">
        <v>63</v>
      </c>
      <c r="C28" s="24" t="s">
        <v>79</v>
      </c>
      <c r="D28" s="24" t="s">
        <v>26</v>
      </c>
      <c r="E28" s="9"/>
      <c r="F28" s="8" t="s">
        <v>46</v>
      </c>
    </row>
    <row r="29" spans="1:6" x14ac:dyDescent="0.25">
      <c r="A29" s="15"/>
      <c r="B29" s="15"/>
      <c r="C29" s="16" t="s">
        <v>27</v>
      </c>
      <c r="D29" s="15"/>
      <c r="E29" s="17">
        <v>10</v>
      </c>
      <c r="F29" s="15"/>
    </row>
    <row r="30" spans="1:6" x14ac:dyDescent="0.25">
      <c r="A30" s="8" t="s">
        <v>75</v>
      </c>
      <c r="B30" s="8" t="s">
        <v>76</v>
      </c>
      <c r="C30" s="24" t="s">
        <v>80</v>
      </c>
      <c r="D30" s="24" t="s">
        <v>27</v>
      </c>
      <c r="E30" s="9"/>
      <c r="F30" s="8" t="s">
        <v>46</v>
      </c>
    </row>
    <row r="31" spans="1:6" x14ac:dyDescent="0.25">
      <c r="A31" s="8" t="s">
        <v>81</v>
      </c>
      <c r="B31" s="8" t="s">
        <v>82</v>
      </c>
      <c r="C31" s="24" t="s">
        <v>83</v>
      </c>
      <c r="D31" s="24" t="s">
        <v>27</v>
      </c>
      <c r="E31" s="9"/>
      <c r="F31" s="8" t="s">
        <v>46</v>
      </c>
    </row>
    <row r="32" spans="1:6" x14ac:dyDescent="0.25">
      <c r="A32" s="25"/>
      <c r="B32" s="25"/>
      <c r="C32" s="26" t="s">
        <v>84</v>
      </c>
      <c r="D32" s="25"/>
      <c r="E32" s="27">
        <f>E4+E8+E12+E15+E18+E21+E24+E26+E29</f>
        <v>100</v>
      </c>
      <c r="F32" s="25"/>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showGridLines="0" zoomScaleNormal="100" workbookViewId="0">
      <pane ySplit="3" topLeftCell="A11" activePane="bottomLeft" state="frozen"/>
      <selection pane="bottomLeft" activeCell="F31" sqref="F31"/>
    </sheetView>
  </sheetViews>
  <sheetFormatPr baseColWidth="10" defaultColWidth="8.7109375" defaultRowHeight="15" x14ac:dyDescent="0.25"/>
  <cols>
    <col min="1" max="1" width="12" customWidth="1"/>
    <col min="2" max="2" width="15" customWidth="1"/>
    <col min="3" max="3" width="74" customWidth="1"/>
    <col min="4" max="4" width="20" customWidth="1"/>
    <col min="5" max="5" width="10" customWidth="1"/>
    <col min="6" max="6" width="14" customWidth="1"/>
  </cols>
  <sheetData>
    <row r="1" spans="1:6" ht="16.5" customHeight="1" x14ac:dyDescent="0.25">
      <c r="A1" s="20" t="s">
        <v>85</v>
      </c>
    </row>
    <row r="3" spans="1:6" ht="38.25" customHeight="1" x14ac:dyDescent="0.25">
      <c r="A3" s="6" t="s">
        <v>37</v>
      </c>
      <c r="B3" s="6" t="s">
        <v>38</v>
      </c>
      <c r="C3" s="6" t="s">
        <v>39</v>
      </c>
      <c r="D3" s="6" t="s">
        <v>40</v>
      </c>
      <c r="E3" s="6" t="s">
        <v>41</v>
      </c>
      <c r="F3" s="6" t="s">
        <v>42</v>
      </c>
    </row>
    <row r="4" spans="1:6" x14ac:dyDescent="0.25">
      <c r="A4" s="15"/>
      <c r="B4" s="15"/>
      <c r="C4" s="16" t="s">
        <v>14</v>
      </c>
      <c r="D4" s="15"/>
      <c r="E4" s="17">
        <v>10</v>
      </c>
      <c r="F4" s="15"/>
    </row>
    <row r="5" spans="1:6" x14ac:dyDescent="0.25">
      <c r="A5" s="8" t="s">
        <v>43</v>
      </c>
      <c r="B5" s="8" t="s">
        <v>49</v>
      </c>
      <c r="C5" s="24" t="s">
        <v>50</v>
      </c>
      <c r="D5" s="24" t="s">
        <v>14</v>
      </c>
      <c r="E5" s="9"/>
      <c r="F5" s="8" t="s">
        <v>46</v>
      </c>
    </row>
    <row r="6" spans="1:6" ht="25.5" customHeight="1" x14ac:dyDescent="0.25">
      <c r="A6" s="8" t="s">
        <v>60</v>
      </c>
      <c r="B6" s="8" t="s">
        <v>86</v>
      </c>
      <c r="C6" s="24" t="s">
        <v>87</v>
      </c>
      <c r="D6" s="24" t="s">
        <v>14</v>
      </c>
      <c r="E6" s="9"/>
      <c r="F6" s="8" t="s">
        <v>46</v>
      </c>
    </row>
    <row r="7" spans="1:6" ht="63.75" customHeight="1" x14ac:dyDescent="0.25">
      <c r="A7" s="8" t="s">
        <v>88</v>
      </c>
      <c r="B7" s="8" t="s">
        <v>89</v>
      </c>
      <c r="C7" s="24" t="s">
        <v>90</v>
      </c>
      <c r="D7" s="24" t="s">
        <v>14</v>
      </c>
      <c r="E7" s="9"/>
      <c r="F7" s="8" t="s">
        <v>46</v>
      </c>
    </row>
    <row r="8" spans="1:6" x14ac:dyDescent="0.25">
      <c r="A8" s="15"/>
      <c r="B8" s="15"/>
      <c r="C8" s="16" t="s">
        <v>15</v>
      </c>
      <c r="D8" s="15"/>
      <c r="E8" s="17">
        <v>20</v>
      </c>
      <c r="F8" s="15"/>
    </row>
    <row r="9" spans="1:6" ht="63.75" customHeight="1" x14ac:dyDescent="0.25">
      <c r="A9" s="8" t="s">
        <v>53</v>
      </c>
      <c r="B9" s="8" t="s">
        <v>56</v>
      </c>
      <c r="C9" s="24" t="s">
        <v>57</v>
      </c>
      <c r="D9" s="24" t="s">
        <v>15</v>
      </c>
      <c r="E9" s="9"/>
      <c r="F9" s="8" t="s">
        <v>91</v>
      </c>
    </row>
    <row r="10" spans="1:6" ht="25.5" customHeight="1" x14ac:dyDescent="0.25">
      <c r="A10" s="8" t="s">
        <v>53</v>
      </c>
      <c r="B10" s="8" t="s">
        <v>92</v>
      </c>
      <c r="C10" s="24" t="s">
        <v>93</v>
      </c>
      <c r="D10" s="24" t="s">
        <v>15</v>
      </c>
      <c r="E10" s="9"/>
      <c r="F10" s="8" t="s">
        <v>91</v>
      </c>
    </row>
    <row r="11" spans="1:6" ht="25.5" customHeight="1" x14ac:dyDescent="0.25">
      <c r="A11" s="8" t="s">
        <v>94</v>
      </c>
      <c r="B11" s="8" t="s">
        <v>95</v>
      </c>
      <c r="C11" s="24" t="s">
        <v>96</v>
      </c>
      <c r="D11" s="24" t="s">
        <v>15</v>
      </c>
      <c r="E11" s="9"/>
      <c r="F11" s="8" t="s">
        <v>46</v>
      </c>
    </row>
    <row r="12" spans="1:6" ht="25.5" customHeight="1" x14ac:dyDescent="0.25">
      <c r="A12" s="8" t="s">
        <v>94</v>
      </c>
      <c r="B12" s="8" t="s">
        <v>97</v>
      </c>
      <c r="C12" s="24" t="s">
        <v>98</v>
      </c>
      <c r="D12" s="24" t="s">
        <v>15</v>
      </c>
      <c r="E12" s="9"/>
      <c r="F12" s="8" t="s">
        <v>46</v>
      </c>
    </row>
    <row r="13" spans="1:6" x14ac:dyDescent="0.25">
      <c r="A13" s="15"/>
      <c r="B13" s="15"/>
      <c r="C13" s="16" t="s">
        <v>16</v>
      </c>
      <c r="D13" s="15"/>
      <c r="E13" s="17">
        <v>10</v>
      </c>
      <c r="F13" s="15"/>
    </row>
    <row r="14" spans="1:6" ht="25.5" customHeight="1" x14ac:dyDescent="0.25">
      <c r="A14" s="8" t="s">
        <v>60</v>
      </c>
      <c r="B14" s="8" t="s">
        <v>61</v>
      </c>
      <c r="C14" s="24" t="s">
        <v>62</v>
      </c>
      <c r="D14" s="24" t="s">
        <v>16</v>
      </c>
      <c r="E14" s="9"/>
      <c r="F14" s="8" t="s">
        <v>46</v>
      </c>
    </row>
    <row r="15" spans="1:6" x14ac:dyDescent="0.25">
      <c r="A15" s="8" t="s">
        <v>99</v>
      </c>
      <c r="B15" s="8" t="s">
        <v>100</v>
      </c>
      <c r="C15" s="24" t="s">
        <v>101</v>
      </c>
      <c r="D15" s="24" t="s">
        <v>16</v>
      </c>
      <c r="E15" s="9"/>
      <c r="F15" s="8"/>
    </row>
    <row r="16" spans="1:6" x14ac:dyDescent="0.25">
      <c r="A16" s="15"/>
      <c r="B16" s="15"/>
      <c r="C16" s="16" t="s">
        <v>18</v>
      </c>
      <c r="D16" s="15"/>
      <c r="E16" s="17">
        <v>10</v>
      </c>
      <c r="F16" s="15"/>
    </row>
    <row r="17" spans="1:6" x14ac:dyDescent="0.25">
      <c r="A17" s="8" t="s">
        <v>65</v>
      </c>
      <c r="B17" s="8" t="s">
        <v>66</v>
      </c>
      <c r="C17" s="24" t="s">
        <v>67</v>
      </c>
      <c r="D17" s="24" t="s">
        <v>18</v>
      </c>
      <c r="E17" s="9"/>
      <c r="F17" s="8"/>
    </row>
    <row r="18" spans="1:6" ht="25.5" customHeight="1" x14ac:dyDescent="0.25">
      <c r="A18" s="8" t="s">
        <v>102</v>
      </c>
      <c r="B18" s="8" t="s">
        <v>103</v>
      </c>
      <c r="C18" s="24" t="s">
        <v>104</v>
      </c>
      <c r="D18" s="24" t="s">
        <v>18</v>
      </c>
      <c r="E18" s="9"/>
      <c r="F18" s="8" t="s">
        <v>46</v>
      </c>
    </row>
    <row r="19" spans="1:6" x14ac:dyDescent="0.25">
      <c r="A19" s="15"/>
      <c r="B19" s="15"/>
      <c r="C19" s="16" t="s">
        <v>19</v>
      </c>
      <c r="D19" s="15"/>
      <c r="E19" s="17">
        <v>10</v>
      </c>
      <c r="F19" s="15"/>
    </row>
    <row r="20" spans="1:6" ht="63.75" customHeight="1" x14ac:dyDescent="0.25">
      <c r="A20" s="8" t="s">
        <v>70</v>
      </c>
      <c r="B20" s="8" t="s">
        <v>71</v>
      </c>
      <c r="C20" s="24" t="s">
        <v>72</v>
      </c>
      <c r="D20" s="24" t="s">
        <v>19</v>
      </c>
      <c r="E20" s="9"/>
      <c r="F20" s="8" t="s">
        <v>46</v>
      </c>
    </row>
    <row r="21" spans="1:6" x14ac:dyDescent="0.25">
      <c r="A21" s="15"/>
      <c r="B21" s="15"/>
      <c r="C21" s="16" t="s">
        <v>21</v>
      </c>
      <c r="D21" s="15"/>
      <c r="E21" s="17">
        <v>10</v>
      </c>
      <c r="F21" s="15"/>
    </row>
    <row r="22" spans="1:6" x14ac:dyDescent="0.25">
      <c r="A22" s="8" t="s">
        <v>88</v>
      </c>
      <c r="B22" s="8" t="s">
        <v>105</v>
      </c>
      <c r="C22" s="24" t="s">
        <v>106</v>
      </c>
      <c r="D22" s="24" t="s">
        <v>21</v>
      </c>
      <c r="E22" s="9"/>
      <c r="F22" s="8" t="s">
        <v>46</v>
      </c>
    </row>
    <row r="23" spans="1:6" x14ac:dyDescent="0.25">
      <c r="A23" s="15"/>
      <c r="B23" s="15"/>
      <c r="C23" s="16" t="s">
        <v>22</v>
      </c>
      <c r="D23" s="15"/>
      <c r="E23" s="17">
        <v>10</v>
      </c>
      <c r="F23" s="15"/>
    </row>
    <row r="24" spans="1:6" ht="76.5" customHeight="1" x14ac:dyDescent="0.25">
      <c r="A24" s="8" t="s">
        <v>60</v>
      </c>
      <c r="B24" s="8" t="s">
        <v>86</v>
      </c>
      <c r="C24" s="24" t="s">
        <v>107</v>
      </c>
      <c r="D24" s="24" t="s">
        <v>22</v>
      </c>
      <c r="E24" s="9"/>
      <c r="F24" s="8" t="s">
        <v>46</v>
      </c>
    </row>
    <row r="25" spans="1:6" x14ac:dyDescent="0.25">
      <c r="A25" s="15"/>
      <c r="B25" s="15"/>
      <c r="C25" s="16" t="s">
        <v>25</v>
      </c>
      <c r="D25" s="15"/>
      <c r="E25" s="17">
        <v>10</v>
      </c>
      <c r="F25" s="15"/>
    </row>
    <row r="26" spans="1:6" ht="51" customHeight="1" x14ac:dyDescent="0.25">
      <c r="A26" s="8" t="s">
        <v>75</v>
      </c>
      <c r="B26" s="8" t="s">
        <v>76</v>
      </c>
      <c r="C26" s="24" t="s">
        <v>77</v>
      </c>
      <c r="D26" s="24" t="s">
        <v>25</v>
      </c>
      <c r="E26" s="9"/>
      <c r="F26" s="8" t="s">
        <v>91</v>
      </c>
    </row>
    <row r="27" spans="1:6" x14ac:dyDescent="0.25">
      <c r="A27" s="15"/>
      <c r="B27" s="15"/>
      <c r="C27" s="16" t="s">
        <v>26</v>
      </c>
      <c r="D27" s="15"/>
      <c r="E27" s="17">
        <v>10</v>
      </c>
      <c r="F27" s="15"/>
    </row>
    <row r="28" spans="1:6" ht="25.5" customHeight="1" x14ac:dyDescent="0.25">
      <c r="A28" s="8" t="s">
        <v>75</v>
      </c>
      <c r="B28" s="8" t="s">
        <v>108</v>
      </c>
      <c r="C28" s="24" t="s">
        <v>109</v>
      </c>
      <c r="D28" s="24" t="s">
        <v>26</v>
      </c>
      <c r="E28" s="9"/>
      <c r="F28" s="8" t="s">
        <v>91</v>
      </c>
    </row>
    <row r="29" spans="1:6" ht="25.5" customHeight="1" x14ac:dyDescent="0.25">
      <c r="A29" s="8" t="s">
        <v>94</v>
      </c>
      <c r="B29" s="8" t="s">
        <v>97</v>
      </c>
      <c r="C29" s="24" t="s">
        <v>110</v>
      </c>
      <c r="D29" s="24" t="s">
        <v>26</v>
      </c>
      <c r="E29" s="9"/>
      <c r="F29" s="8" t="s">
        <v>46</v>
      </c>
    </row>
    <row r="30" spans="1:6" ht="25.5" customHeight="1" x14ac:dyDescent="0.25">
      <c r="A30" s="8" t="s">
        <v>94</v>
      </c>
      <c r="B30" s="8" t="s">
        <v>111</v>
      </c>
      <c r="C30" s="24" t="s">
        <v>112</v>
      </c>
      <c r="D30" s="24" t="s">
        <v>26</v>
      </c>
      <c r="E30" s="9"/>
      <c r="F30" s="8" t="s">
        <v>46</v>
      </c>
    </row>
    <row r="31" spans="1:6" x14ac:dyDescent="0.25">
      <c r="A31" s="25"/>
      <c r="B31" s="25"/>
      <c r="C31" s="26" t="s">
        <v>113</v>
      </c>
      <c r="D31" s="25"/>
      <c r="E31" s="27">
        <f>E4+E8+E13+E16+E19+E21+E23+E25+E27</f>
        <v>100</v>
      </c>
      <c r="F31" s="25"/>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showGridLines="0" zoomScaleNormal="100" workbookViewId="0">
      <pane ySplit="3" topLeftCell="A16" activePane="bottomLeft" state="frozen"/>
      <selection pane="bottomLeft" activeCell="F31" sqref="F31"/>
    </sheetView>
  </sheetViews>
  <sheetFormatPr baseColWidth="10" defaultColWidth="8.7109375" defaultRowHeight="15" x14ac:dyDescent="0.25"/>
  <cols>
    <col min="1" max="1" width="12" customWidth="1"/>
    <col min="2" max="2" width="13.42578125" customWidth="1"/>
    <col min="3" max="3" width="74" customWidth="1"/>
    <col min="4" max="4" width="20" customWidth="1"/>
    <col min="5" max="5" width="10" customWidth="1"/>
    <col min="6" max="6" width="14" customWidth="1"/>
  </cols>
  <sheetData>
    <row r="1" spans="1:6" ht="16.5" customHeight="1" x14ac:dyDescent="0.25">
      <c r="A1" s="20" t="s">
        <v>114</v>
      </c>
    </row>
    <row r="3" spans="1:6" ht="38.25" customHeight="1" x14ac:dyDescent="0.25">
      <c r="A3" s="6" t="s">
        <v>37</v>
      </c>
      <c r="B3" s="6" t="s">
        <v>38</v>
      </c>
      <c r="C3" s="6" t="s">
        <v>39</v>
      </c>
      <c r="D3" s="6" t="s">
        <v>40</v>
      </c>
      <c r="E3" s="6" t="s">
        <v>41</v>
      </c>
      <c r="F3" s="6" t="s">
        <v>42</v>
      </c>
    </row>
    <row r="4" spans="1:6" x14ac:dyDescent="0.25">
      <c r="A4" s="15"/>
      <c r="B4" s="15"/>
      <c r="C4" s="16" t="s">
        <v>14</v>
      </c>
      <c r="D4" s="15"/>
      <c r="E4" s="17">
        <v>10</v>
      </c>
      <c r="F4" s="15"/>
    </row>
    <row r="5" spans="1:6" ht="63.75" customHeight="1" x14ac:dyDescent="0.25">
      <c r="A5" s="8" t="s">
        <v>88</v>
      </c>
      <c r="B5" s="8" t="s">
        <v>89</v>
      </c>
      <c r="C5" s="24" t="s">
        <v>90</v>
      </c>
      <c r="D5" s="24" t="s">
        <v>14</v>
      </c>
      <c r="E5" s="9"/>
      <c r="F5" s="8" t="s">
        <v>91</v>
      </c>
    </row>
    <row r="6" spans="1:6" ht="25.5" customHeight="1" x14ac:dyDescent="0.25">
      <c r="A6" s="8" t="s">
        <v>88</v>
      </c>
      <c r="B6" s="8" t="s">
        <v>115</v>
      </c>
      <c r="C6" s="24" t="s">
        <v>116</v>
      </c>
      <c r="D6" s="24" t="s">
        <v>14</v>
      </c>
      <c r="E6" s="9"/>
      <c r="F6" s="8" t="s">
        <v>91</v>
      </c>
    </row>
    <row r="7" spans="1:6" ht="63.75" customHeight="1" x14ac:dyDescent="0.25">
      <c r="A7" s="8" t="s">
        <v>117</v>
      </c>
      <c r="B7" s="8" t="s">
        <v>118</v>
      </c>
      <c r="C7" s="24" t="s">
        <v>119</v>
      </c>
      <c r="D7" s="24" t="s">
        <v>14</v>
      </c>
      <c r="E7" s="9"/>
      <c r="F7" s="8" t="s">
        <v>46</v>
      </c>
    </row>
    <row r="8" spans="1:6" x14ac:dyDescent="0.25">
      <c r="A8" s="15"/>
      <c r="B8" s="15"/>
      <c r="C8" s="16" t="s">
        <v>17</v>
      </c>
      <c r="D8" s="15"/>
      <c r="E8" s="17">
        <v>10</v>
      </c>
      <c r="F8" s="15"/>
    </row>
    <row r="9" spans="1:6" ht="38.25" customHeight="1" x14ac:dyDescent="0.25">
      <c r="A9" s="8" t="s">
        <v>60</v>
      </c>
      <c r="B9" s="8" t="s">
        <v>86</v>
      </c>
      <c r="C9" s="24" t="s">
        <v>120</v>
      </c>
      <c r="D9" s="24" t="s">
        <v>17</v>
      </c>
      <c r="E9" s="9"/>
      <c r="F9" s="8" t="s">
        <v>46</v>
      </c>
    </row>
    <row r="10" spans="1:6" ht="25.5" customHeight="1" x14ac:dyDescent="0.25">
      <c r="A10" s="8" t="s">
        <v>94</v>
      </c>
      <c r="B10" s="8" t="s">
        <v>95</v>
      </c>
      <c r="C10" s="24" t="s">
        <v>121</v>
      </c>
      <c r="D10" s="24" t="s">
        <v>17</v>
      </c>
      <c r="E10" s="9"/>
      <c r="F10" s="8" t="s">
        <v>46</v>
      </c>
    </row>
    <row r="11" spans="1:6" ht="25.5" customHeight="1" x14ac:dyDescent="0.25">
      <c r="A11" s="8" t="s">
        <v>122</v>
      </c>
      <c r="B11" s="8" t="s">
        <v>123</v>
      </c>
      <c r="C11" s="24" t="s">
        <v>124</v>
      </c>
      <c r="D11" s="24" t="s">
        <v>17</v>
      </c>
      <c r="E11" s="9"/>
      <c r="F11" s="8"/>
    </row>
    <row r="12" spans="1:6" ht="102" customHeight="1" x14ac:dyDescent="0.25">
      <c r="A12" s="8" t="s">
        <v>125</v>
      </c>
      <c r="B12" s="8" t="s">
        <v>126</v>
      </c>
      <c r="C12" s="24" t="s">
        <v>127</v>
      </c>
      <c r="D12" s="24" t="s">
        <v>17</v>
      </c>
      <c r="E12" s="9"/>
      <c r="F12" s="8" t="s">
        <v>46</v>
      </c>
    </row>
    <row r="13" spans="1:6" x14ac:dyDescent="0.25">
      <c r="A13" s="15"/>
      <c r="B13" s="15"/>
      <c r="C13" s="16" t="s">
        <v>18</v>
      </c>
      <c r="D13" s="15"/>
      <c r="E13" s="17">
        <v>10</v>
      </c>
      <c r="F13" s="15"/>
    </row>
    <row r="14" spans="1:6" ht="25.5" customHeight="1" x14ac:dyDescent="0.25">
      <c r="A14" s="8" t="s">
        <v>102</v>
      </c>
      <c r="B14" s="8" t="s">
        <v>103</v>
      </c>
      <c r="C14" s="24" t="s">
        <v>104</v>
      </c>
      <c r="D14" s="24" t="s">
        <v>18</v>
      </c>
      <c r="E14" s="9"/>
      <c r="F14" s="8" t="s">
        <v>46</v>
      </c>
    </row>
    <row r="15" spans="1:6" x14ac:dyDescent="0.25">
      <c r="A15" s="15"/>
      <c r="B15" s="15"/>
      <c r="C15" s="16" t="s">
        <v>21</v>
      </c>
      <c r="D15" s="15"/>
      <c r="E15" s="17">
        <v>10</v>
      </c>
      <c r="F15" s="15"/>
    </row>
    <row r="16" spans="1:6" ht="25.5" customHeight="1" x14ac:dyDescent="0.25">
      <c r="A16" s="8" t="s">
        <v>81</v>
      </c>
      <c r="B16" s="8" t="s">
        <v>128</v>
      </c>
      <c r="C16" s="24" t="s">
        <v>129</v>
      </c>
      <c r="D16" s="24" t="s">
        <v>21</v>
      </c>
      <c r="E16" s="9"/>
      <c r="F16" s="8" t="s">
        <v>91</v>
      </c>
    </row>
    <row r="17" spans="1:6" x14ac:dyDescent="0.25">
      <c r="A17" s="15"/>
      <c r="B17" s="15"/>
      <c r="C17" s="16" t="s">
        <v>22</v>
      </c>
      <c r="D17" s="15"/>
      <c r="E17" s="17">
        <v>10</v>
      </c>
      <c r="F17" s="15"/>
    </row>
    <row r="18" spans="1:6" ht="76.5" customHeight="1" x14ac:dyDescent="0.25">
      <c r="A18" s="8" t="s">
        <v>60</v>
      </c>
      <c r="B18" s="8" t="s">
        <v>86</v>
      </c>
      <c r="C18" s="24" t="s">
        <v>107</v>
      </c>
      <c r="D18" s="24" t="s">
        <v>22</v>
      </c>
      <c r="E18" s="9"/>
      <c r="F18" s="8" t="s">
        <v>46</v>
      </c>
    </row>
    <row r="19" spans="1:6" x14ac:dyDescent="0.25">
      <c r="A19" s="15"/>
      <c r="B19" s="15"/>
      <c r="C19" s="16" t="s">
        <v>23</v>
      </c>
      <c r="D19" s="15"/>
      <c r="E19" s="17">
        <v>10</v>
      </c>
      <c r="F19" s="15"/>
    </row>
    <row r="20" spans="1:6" ht="38.25" customHeight="1" x14ac:dyDescent="0.25">
      <c r="A20" s="8" t="s">
        <v>70</v>
      </c>
      <c r="B20" s="8" t="s">
        <v>73</v>
      </c>
      <c r="C20" s="24" t="s">
        <v>130</v>
      </c>
      <c r="D20" s="24" t="s">
        <v>23</v>
      </c>
      <c r="E20" s="9"/>
      <c r="F20" s="8" t="s">
        <v>91</v>
      </c>
    </row>
    <row r="21" spans="1:6" x14ac:dyDescent="0.25">
      <c r="A21" s="15"/>
      <c r="B21" s="15"/>
      <c r="C21" s="16" t="s">
        <v>24</v>
      </c>
      <c r="D21" s="15"/>
      <c r="E21" s="17">
        <v>10</v>
      </c>
      <c r="F21" s="15"/>
    </row>
    <row r="22" spans="1:6" ht="25.5" customHeight="1" x14ac:dyDescent="0.25">
      <c r="A22" s="8" t="s">
        <v>70</v>
      </c>
      <c r="B22" s="8" t="s">
        <v>131</v>
      </c>
      <c r="C22" s="24" t="s">
        <v>132</v>
      </c>
      <c r="D22" s="24" t="s">
        <v>24</v>
      </c>
      <c r="E22" s="9"/>
      <c r="F22" s="8" t="s">
        <v>91</v>
      </c>
    </row>
    <row r="23" spans="1:6" x14ac:dyDescent="0.25">
      <c r="A23" s="15"/>
      <c r="B23" s="15"/>
      <c r="C23" s="16" t="s">
        <v>25</v>
      </c>
      <c r="D23" s="15"/>
      <c r="E23" s="17">
        <v>10</v>
      </c>
      <c r="F23" s="15"/>
    </row>
    <row r="24" spans="1:6" ht="51" customHeight="1" x14ac:dyDescent="0.25">
      <c r="A24" s="8" t="s">
        <v>75</v>
      </c>
      <c r="B24" s="8" t="s">
        <v>76</v>
      </c>
      <c r="C24" s="24" t="s">
        <v>77</v>
      </c>
      <c r="D24" s="24" t="s">
        <v>25</v>
      </c>
      <c r="E24" s="9"/>
      <c r="F24" s="8" t="s">
        <v>91</v>
      </c>
    </row>
    <row r="25" spans="1:6" ht="76.5" customHeight="1" x14ac:dyDescent="0.25">
      <c r="A25" s="8" t="s">
        <v>75</v>
      </c>
      <c r="B25" s="8" t="s">
        <v>133</v>
      </c>
      <c r="C25" s="24" t="s">
        <v>134</v>
      </c>
      <c r="D25" s="24" t="s">
        <v>25</v>
      </c>
      <c r="E25" s="9"/>
      <c r="F25" s="8" t="s">
        <v>91</v>
      </c>
    </row>
    <row r="26" spans="1:6" x14ac:dyDescent="0.25">
      <c r="A26" s="15"/>
      <c r="B26" s="15"/>
      <c r="C26" s="16" t="s">
        <v>26</v>
      </c>
      <c r="D26" s="15"/>
      <c r="E26" s="17">
        <v>10</v>
      </c>
      <c r="F26" s="15"/>
    </row>
    <row r="27" spans="1:6" ht="76.5" customHeight="1" x14ac:dyDescent="0.25">
      <c r="A27" s="8" t="s">
        <v>43</v>
      </c>
      <c r="B27" s="8" t="s">
        <v>44</v>
      </c>
      <c r="C27" s="24" t="s">
        <v>135</v>
      </c>
      <c r="D27" s="24" t="s">
        <v>26</v>
      </c>
      <c r="E27" s="9"/>
      <c r="F27" s="8" t="s">
        <v>91</v>
      </c>
    </row>
    <row r="28" spans="1:6" x14ac:dyDescent="0.25">
      <c r="A28" s="15"/>
      <c r="B28" s="15"/>
      <c r="C28" s="16" t="s">
        <v>30</v>
      </c>
      <c r="D28" s="15"/>
      <c r="E28" s="17">
        <v>10</v>
      </c>
      <c r="F28" s="15"/>
    </row>
    <row r="29" spans="1:6" ht="25.5" customHeight="1" x14ac:dyDescent="0.25">
      <c r="A29" s="8" t="s">
        <v>43</v>
      </c>
      <c r="B29" s="8" t="s">
        <v>136</v>
      </c>
      <c r="C29" s="24" t="s">
        <v>137</v>
      </c>
      <c r="D29" s="24" t="s">
        <v>30</v>
      </c>
      <c r="E29" s="9"/>
      <c r="F29" s="8" t="s">
        <v>91</v>
      </c>
    </row>
    <row r="30" spans="1:6" ht="25.5" customHeight="1" x14ac:dyDescent="0.25">
      <c r="A30" s="8" t="s">
        <v>43</v>
      </c>
      <c r="B30" s="8" t="s">
        <v>138</v>
      </c>
      <c r="C30" s="24" t="s">
        <v>139</v>
      </c>
      <c r="D30" s="24" t="s">
        <v>30</v>
      </c>
      <c r="E30" s="9"/>
      <c r="F30" s="8" t="s">
        <v>91</v>
      </c>
    </row>
    <row r="31" spans="1:6" x14ac:dyDescent="0.25">
      <c r="A31" s="25"/>
      <c r="B31" s="25"/>
      <c r="C31" s="26" t="s">
        <v>140</v>
      </c>
      <c r="D31" s="25"/>
      <c r="E31" s="27">
        <f>E4+E8+E13+E15+E17+E19+E21+E23+E26+E28</f>
        <v>100</v>
      </c>
      <c r="F31" s="25"/>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6"/>
  <sheetViews>
    <sheetView showGridLines="0" zoomScaleNormal="100" workbookViewId="0">
      <pane ySplit="3" topLeftCell="A4" activePane="bottomLeft" state="frozen"/>
      <selection pane="bottomLeft" activeCell="C42" sqref="C42"/>
    </sheetView>
  </sheetViews>
  <sheetFormatPr baseColWidth="10" defaultColWidth="8.7109375" defaultRowHeight="15" x14ac:dyDescent="0.25"/>
  <cols>
    <col min="1" max="1" width="12" customWidth="1"/>
    <col min="2" max="2" width="14" customWidth="1"/>
    <col min="3" max="3" width="74" customWidth="1"/>
    <col min="4" max="4" width="20" customWidth="1"/>
    <col min="5" max="5" width="10" customWidth="1"/>
    <col min="6" max="6" width="14" customWidth="1"/>
  </cols>
  <sheetData>
    <row r="1" spans="1:6" ht="16.5" customHeight="1" x14ac:dyDescent="0.25">
      <c r="A1" s="20" t="s">
        <v>141</v>
      </c>
    </row>
    <row r="3" spans="1:6" ht="38.25" customHeight="1" x14ac:dyDescent="0.25">
      <c r="A3" s="6" t="s">
        <v>37</v>
      </c>
      <c r="B3" s="6" t="s">
        <v>38</v>
      </c>
      <c r="C3" s="6" t="s">
        <v>39</v>
      </c>
      <c r="D3" s="6" t="s">
        <v>40</v>
      </c>
      <c r="E3" s="6" t="s">
        <v>41</v>
      </c>
      <c r="F3" s="6" t="s">
        <v>42</v>
      </c>
    </row>
    <row r="4" spans="1:6" x14ac:dyDescent="0.25">
      <c r="A4" s="15"/>
      <c r="B4" s="15"/>
      <c r="C4" s="16" t="s">
        <v>14</v>
      </c>
      <c r="D4" s="15"/>
      <c r="E4" s="17">
        <v>10</v>
      </c>
      <c r="F4" s="15"/>
    </row>
    <row r="5" spans="1:6" ht="63.75" customHeight="1" x14ac:dyDescent="0.25">
      <c r="A5" s="8" t="s">
        <v>117</v>
      </c>
      <c r="B5" s="8" t="s">
        <v>118</v>
      </c>
      <c r="C5" s="24" t="s">
        <v>119</v>
      </c>
      <c r="D5" s="24" t="s">
        <v>14</v>
      </c>
      <c r="E5" s="9"/>
      <c r="F5" s="8" t="s">
        <v>46</v>
      </c>
    </row>
    <row r="6" spans="1:6" ht="25.5" customHeight="1" x14ac:dyDescent="0.25">
      <c r="A6" s="8" t="s">
        <v>99</v>
      </c>
      <c r="B6" s="8" t="s">
        <v>142</v>
      </c>
      <c r="C6" s="24" t="s">
        <v>143</v>
      </c>
      <c r="D6" s="24" t="s">
        <v>14</v>
      </c>
      <c r="E6" s="9"/>
      <c r="F6" s="8" t="s">
        <v>46</v>
      </c>
    </row>
    <row r="7" spans="1:6" x14ac:dyDescent="0.25">
      <c r="A7" s="8" t="s">
        <v>102</v>
      </c>
      <c r="B7" s="8" t="s">
        <v>144</v>
      </c>
      <c r="C7" s="24" t="s">
        <v>145</v>
      </c>
      <c r="D7" s="24" t="s">
        <v>14</v>
      </c>
      <c r="E7" s="9"/>
      <c r="F7" s="8" t="s">
        <v>46</v>
      </c>
    </row>
    <row r="8" spans="1:6" x14ac:dyDescent="0.25">
      <c r="A8" s="15"/>
      <c r="B8" s="15"/>
      <c r="C8" s="16" t="s">
        <v>20</v>
      </c>
      <c r="D8" s="15"/>
      <c r="E8" s="17">
        <v>10</v>
      </c>
      <c r="F8" s="15"/>
    </row>
    <row r="9" spans="1:6" x14ac:dyDescent="0.25">
      <c r="A9" s="8" t="s">
        <v>43</v>
      </c>
      <c r="B9" s="8" t="s">
        <v>63</v>
      </c>
      <c r="C9" s="24" t="s">
        <v>64</v>
      </c>
      <c r="D9" s="24" t="s">
        <v>20</v>
      </c>
      <c r="E9" s="9"/>
      <c r="F9" s="8" t="s">
        <v>91</v>
      </c>
    </row>
    <row r="10" spans="1:6" ht="25.5" customHeight="1" x14ac:dyDescent="0.25">
      <c r="A10" s="8" t="s">
        <v>94</v>
      </c>
      <c r="B10" s="8" t="s">
        <v>97</v>
      </c>
      <c r="C10" s="24" t="s">
        <v>146</v>
      </c>
      <c r="D10" s="24" t="s">
        <v>20</v>
      </c>
      <c r="E10" s="9"/>
      <c r="F10" s="8" t="s">
        <v>91</v>
      </c>
    </row>
    <row r="11" spans="1:6" x14ac:dyDescent="0.25">
      <c r="A11" s="15"/>
      <c r="B11" s="15"/>
      <c r="C11" s="16" t="s">
        <v>21</v>
      </c>
      <c r="D11" s="15"/>
      <c r="E11" s="17">
        <v>10</v>
      </c>
      <c r="F11" s="15"/>
    </row>
    <row r="12" spans="1:6" ht="25.5" customHeight="1" x14ac:dyDescent="0.25">
      <c r="A12" s="8" t="s">
        <v>81</v>
      </c>
      <c r="B12" s="8" t="s">
        <v>128</v>
      </c>
      <c r="C12" s="24" t="s">
        <v>129</v>
      </c>
      <c r="D12" s="24" t="s">
        <v>21</v>
      </c>
      <c r="E12" s="9"/>
      <c r="F12" s="8" t="s">
        <v>91</v>
      </c>
    </row>
    <row r="13" spans="1:6" x14ac:dyDescent="0.25">
      <c r="A13" s="15"/>
      <c r="B13" s="15"/>
      <c r="C13" s="16" t="s">
        <v>23</v>
      </c>
      <c r="D13" s="15"/>
      <c r="E13" s="17">
        <v>10</v>
      </c>
      <c r="F13" s="15"/>
    </row>
    <row r="14" spans="1:6" ht="38.25" customHeight="1" x14ac:dyDescent="0.25">
      <c r="A14" s="8" t="s">
        <v>70</v>
      </c>
      <c r="B14" s="8" t="s">
        <v>73</v>
      </c>
      <c r="C14" s="24" t="s">
        <v>130</v>
      </c>
      <c r="D14" s="24" t="s">
        <v>23</v>
      </c>
      <c r="E14" s="9"/>
      <c r="F14" s="8" t="s">
        <v>147</v>
      </c>
    </row>
    <row r="15" spans="1:6" ht="51" customHeight="1" x14ac:dyDescent="0.25">
      <c r="A15" s="8" t="s">
        <v>70</v>
      </c>
      <c r="B15" s="8" t="s">
        <v>131</v>
      </c>
      <c r="C15" s="24" t="s">
        <v>148</v>
      </c>
      <c r="D15" s="24" t="s">
        <v>23</v>
      </c>
      <c r="E15" s="9"/>
      <c r="F15" s="8" t="s">
        <v>147</v>
      </c>
    </row>
    <row r="16" spans="1:6" x14ac:dyDescent="0.25">
      <c r="A16" s="15"/>
      <c r="B16" s="15"/>
      <c r="C16" s="16" t="s">
        <v>24</v>
      </c>
      <c r="D16" s="15"/>
      <c r="E16" s="17">
        <v>10</v>
      </c>
      <c r="F16" s="15"/>
    </row>
    <row r="17" spans="1:6" ht="25.5" customHeight="1" x14ac:dyDescent="0.25">
      <c r="A17" s="8" t="s">
        <v>70</v>
      </c>
      <c r="B17" s="8" t="s">
        <v>131</v>
      </c>
      <c r="C17" s="24" t="s">
        <v>132</v>
      </c>
      <c r="D17" s="24" t="s">
        <v>24</v>
      </c>
      <c r="E17" s="9"/>
      <c r="F17" s="8" t="s">
        <v>147</v>
      </c>
    </row>
    <row r="18" spans="1:6" ht="25.5" customHeight="1" x14ac:dyDescent="0.25">
      <c r="A18" s="8" t="s">
        <v>70</v>
      </c>
      <c r="B18" s="8" t="s">
        <v>149</v>
      </c>
      <c r="C18" s="24" t="s">
        <v>150</v>
      </c>
      <c r="D18" s="24" t="s">
        <v>24</v>
      </c>
      <c r="E18" s="9"/>
      <c r="F18" s="8" t="s">
        <v>147</v>
      </c>
    </row>
    <row r="19" spans="1:6" x14ac:dyDescent="0.25">
      <c r="A19" s="15"/>
      <c r="B19" s="15"/>
      <c r="C19" s="16" t="s">
        <v>25</v>
      </c>
      <c r="D19" s="15"/>
      <c r="E19" s="17">
        <v>10</v>
      </c>
      <c r="F19" s="15"/>
    </row>
    <row r="20" spans="1:6" ht="76.5" customHeight="1" x14ac:dyDescent="0.25">
      <c r="A20" s="8" t="s">
        <v>75</v>
      </c>
      <c r="B20" s="8" t="s">
        <v>133</v>
      </c>
      <c r="C20" s="24" t="s">
        <v>134</v>
      </c>
      <c r="D20" s="24" t="s">
        <v>25</v>
      </c>
      <c r="E20" s="9"/>
      <c r="F20" s="8" t="s">
        <v>91</v>
      </c>
    </row>
    <row r="21" spans="1:6" ht="38.25" customHeight="1" x14ac:dyDescent="0.25">
      <c r="A21" s="8" t="s">
        <v>70</v>
      </c>
      <c r="B21" s="8" t="s">
        <v>149</v>
      </c>
      <c r="C21" s="24" t="s">
        <v>151</v>
      </c>
      <c r="D21" s="24" t="s">
        <v>25</v>
      </c>
      <c r="E21" s="9"/>
      <c r="F21" s="8" t="s">
        <v>147</v>
      </c>
    </row>
    <row r="22" spans="1:6" x14ac:dyDescent="0.25">
      <c r="A22" s="15"/>
      <c r="B22" s="15"/>
      <c r="C22" s="16" t="s">
        <v>26</v>
      </c>
      <c r="D22" s="15"/>
      <c r="E22" s="17">
        <v>10</v>
      </c>
      <c r="F22" s="15"/>
    </row>
    <row r="23" spans="1:6" ht="76.5" customHeight="1" x14ac:dyDescent="0.25">
      <c r="A23" s="8" t="s">
        <v>43</v>
      </c>
      <c r="B23" s="8" t="s">
        <v>44</v>
      </c>
      <c r="C23" s="24" t="s">
        <v>135</v>
      </c>
      <c r="D23" s="24" t="s">
        <v>26</v>
      </c>
      <c r="E23" s="9"/>
      <c r="F23" s="8" t="s">
        <v>91</v>
      </c>
    </row>
    <row r="24" spans="1:6" ht="51" customHeight="1" x14ac:dyDescent="0.25">
      <c r="A24" s="8" t="s">
        <v>43</v>
      </c>
      <c r="B24" s="8" t="s">
        <v>49</v>
      </c>
      <c r="C24" s="24" t="s">
        <v>152</v>
      </c>
      <c r="D24" s="24" t="s">
        <v>26</v>
      </c>
      <c r="E24" s="9"/>
      <c r="F24" s="8" t="s">
        <v>91</v>
      </c>
    </row>
    <row r="25" spans="1:6" ht="25.5" customHeight="1" x14ac:dyDescent="0.25">
      <c r="A25" s="8" t="s">
        <v>122</v>
      </c>
      <c r="B25" s="8" t="s">
        <v>153</v>
      </c>
      <c r="C25" s="24" t="s">
        <v>154</v>
      </c>
      <c r="D25" s="24" t="s">
        <v>26</v>
      </c>
      <c r="E25" s="9"/>
      <c r="F25" s="8" t="s">
        <v>91</v>
      </c>
    </row>
    <row r="26" spans="1:6" x14ac:dyDescent="0.25">
      <c r="A26" s="15"/>
      <c r="B26" s="15"/>
      <c r="C26" s="16" t="s">
        <v>28</v>
      </c>
      <c r="D26" s="15"/>
      <c r="E26" s="17">
        <v>10</v>
      </c>
      <c r="F26" s="15"/>
    </row>
    <row r="27" spans="1:6" ht="38.25" customHeight="1" x14ac:dyDescent="0.25">
      <c r="A27" s="8" t="s">
        <v>81</v>
      </c>
      <c r="B27" s="8" t="s">
        <v>155</v>
      </c>
      <c r="C27" s="24" t="s">
        <v>156</v>
      </c>
      <c r="D27" s="24" t="s">
        <v>28</v>
      </c>
      <c r="E27" s="9"/>
      <c r="F27" s="8" t="s">
        <v>91</v>
      </c>
    </row>
    <row r="28" spans="1:6" x14ac:dyDescent="0.25">
      <c r="A28" s="15"/>
      <c r="B28" s="15"/>
      <c r="C28" s="16" t="s">
        <v>29</v>
      </c>
      <c r="D28" s="15"/>
      <c r="E28" s="17">
        <v>10</v>
      </c>
      <c r="F28" s="15"/>
    </row>
    <row r="29" spans="1:6" ht="51" customHeight="1" x14ac:dyDescent="0.25">
      <c r="A29" s="8" t="s">
        <v>60</v>
      </c>
      <c r="B29" s="8" t="s">
        <v>61</v>
      </c>
      <c r="C29" s="24" t="s">
        <v>157</v>
      </c>
      <c r="D29" s="24" t="s">
        <v>29</v>
      </c>
      <c r="E29" s="9"/>
      <c r="F29" s="8" t="s">
        <v>91</v>
      </c>
    </row>
    <row r="30" spans="1:6" x14ac:dyDescent="0.25">
      <c r="A30" s="8" t="s">
        <v>70</v>
      </c>
      <c r="B30" s="8" t="s">
        <v>71</v>
      </c>
      <c r="C30" s="24" t="s">
        <v>158</v>
      </c>
      <c r="D30" s="24" t="s">
        <v>29</v>
      </c>
      <c r="E30" s="9"/>
      <c r="F30" s="8" t="s">
        <v>147</v>
      </c>
    </row>
    <row r="31" spans="1:6" x14ac:dyDescent="0.25">
      <c r="A31" s="15"/>
      <c r="B31" s="15"/>
      <c r="C31" s="16" t="s">
        <v>30</v>
      </c>
      <c r="D31" s="15"/>
      <c r="E31" s="17">
        <v>10</v>
      </c>
      <c r="F31" s="15"/>
    </row>
    <row r="32" spans="1:6" ht="25.5" customHeight="1" x14ac:dyDescent="0.25">
      <c r="A32" s="8" t="s">
        <v>43</v>
      </c>
      <c r="B32" s="8" t="s">
        <v>138</v>
      </c>
      <c r="C32" s="24" t="s">
        <v>139</v>
      </c>
      <c r="D32" s="24" t="s">
        <v>30</v>
      </c>
      <c r="E32" s="9"/>
      <c r="F32" s="8" t="s">
        <v>91</v>
      </c>
    </row>
    <row r="33" spans="1:6" x14ac:dyDescent="0.25">
      <c r="A33" s="8" t="s">
        <v>60</v>
      </c>
      <c r="B33" s="8" t="s">
        <v>159</v>
      </c>
      <c r="C33" s="24" t="s">
        <v>160</v>
      </c>
      <c r="D33" s="24" t="s">
        <v>30</v>
      </c>
      <c r="E33" s="9"/>
      <c r="F33" s="8" t="s">
        <v>91</v>
      </c>
    </row>
    <row r="34" spans="1:6" x14ac:dyDescent="0.25">
      <c r="A34" s="8" t="s">
        <v>60</v>
      </c>
      <c r="B34" s="8" t="s">
        <v>161</v>
      </c>
      <c r="C34" s="24" t="s">
        <v>162</v>
      </c>
      <c r="D34" s="24" t="s">
        <v>30</v>
      </c>
      <c r="E34" s="9"/>
      <c r="F34" s="8" t="s">
        <v>91</v>
      </c>
    </row>
    <row r="35" spans="1:6" ht="25.5" customHeight="1" x14ac:dyDescent="0.25">
      <c r="A35" s="8" t="s">
        <v>122</v>
      </c>
      <c r="B35" s="8" t="s">
        <v>163</v>
      </c>
      <c r="C35" s="24" t="s">
        <v>164</v>
      </c>
      <c r="D35" s="24" t="s">
        <v>30</v>
      </c>
      <c r="E35" s="9"/>
      <c r="F35" s="8" t="s">
        <v>91</v>
      </c>
    </row>
    <row r="36" spans="1:6" x14ac:dyDescent="0.25">
      <c r="A36" s="25"/>
      <c r="B36" s="25"/>
      <c r="C36" s="26" t="s">
        <v>165</v>
      </c>
      <c r="D36" s="25"/>
      <c r="E36" s="27">
        <f>E4+E8+E11+E13+E16+E19+E22+E26+E28+E31</f>
        <v>100</v>
      </c>
      <c r="F36" s="26"/>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
  <sheetViews>
    <sheetView showGridLines="0" zoomScaleNormal="100" workbookViewId="0">
      <pane ySplit="3" topLeftCell="A15" activePane="bottomLeft" state="frozen"/>
      <selection pane="bottomLeft" activeCell="C30" sqref="C30"/>
    </sheetView>
  </sheetViews>
  <sheetFormatPr baseColWidth="10" defaultColWidth="8.7109375" defaultRowHeight="15" x14ac:dyDescent="0.25"/>
  <cols>
    <col min="1" max="1" width="12" customWidth="1"/>
    <col min="2" max="2" width="15.5703125" customWidth="1"/>
    <col min="3" max="3" width="74" customWidth="1"/>
    <col min="4" max="4" width="20" customWidth="1"/>
    <col min="5" max="5" width="10" customWidth="1"/>
    <col min="6" max="6" width="14" customWidth="1"/>
  </cols>
  <sheetData>
    <row r="1" spans="1:6" ht="16.5" customHeight="1" x14ac:dyDescent="0.25">
      <c r="A1" s="20" t="s">
        <v>166</v>
      </c>
    </row>
    <row r="3" spans="1:6" ht="38.25" customHeight="1" x14ac:dyDescent="0.25">
      <c r="A3" s="6" t="s">
        <v>37</v>
      </c>
      <c r="B3" s="6" t="s">
        <v>38</v>
      </c>
      <c r="C3" s="6" t="s">
        <v>39</v>
      </c>
      <c r="D3" s="6" t="s">
        <v>40</v>
      </c>
      <c r="E3" s="6" t="s">
        <v>41</v>
      </c>
      <c r="F3" s="6" t="s">
        <v>42</v>
      </c>
    </row>
    <row r="4" spans="1:6" x14ac:dyDescent="0.25">
      <c r="A4" s="15"/>
      <c r="B4" s="15"/>
      <c r="C4" s="16" t="s">
        <v>17</v>
      </c>
      <c r="D4" s="15"/>
      <c r="E4" s="17">
        <v>10</v>
      </c>
      <c r="F4" s="15"/>
    </row>
    <row r="5" spans="1:6" ht="102" customHeight="1" x14ac:dyDescent="0.25">
      <c r="A5" s="8" t="s">
        <v>125</v>
      </c>
      <c r="B5" s="8" t="s">
        <v>126</v>
      </c>
      <c r="C5" s="24" t="s">
        <v>127</v>
      </c>
      <c r="D5" s="24" t="s">
        <v>17</v>
      </c>
      <c r="E5" s="9"/>
      <c r="F5" s="8" t="s">
        <v>147</v>
      </c>
    </row>
    <row r="6" spans="1:6" x14ac:dyDescent="0.25">
      <c r="A6" s="15"/>
      <c r="B6" s="15"/>
      <c r="C6" s="16" t="s">
        <v>19</v>
      </c>
      <c r="D6" s="15"/>
      <c r="E6" s="17">
        <v>10</v>
      </c>
      <c r="F6" s="15"/>
    </row>
    <row r="7" spans="1:6" ht="76.5" customHeight="1" x14ac:dyDescent="0.25">
      <c r="A7" s="8" t="s">
        <v>102</v>
      </c>
      <c r="B7" s="8" t="s">
        <v>103</v>
      </c>
      <c r="C7" s="24" t="s">
        <v>167</v>
      </c>
      <c r="D7" s="24" t="s">
        <v>19</v>
      </c>
      <c r="E7" s="9"/>
      <c r="F7" s="8" t="s">
        <v>91</v>
      </c>
    </row>
    <row r="8" spans="1:6" x14ac:dyDescent="0.25">
      <c r="A8" s="15"/>
      <c r="B8" s="15"/>
      <c r="C8" s="16" t="s">
        <v>20</v>
      </c>
      <c r="D8" s="15"/>
      <c r="E8" s="17">
        <v>10</v>
      </c>
      <c r="F8" s="15"/>
    </row>
    <row r="9" spans="1:6" ht="25.5" customHeight="1" x14ac:dyDescent="0.25">
      <c r="A9" s="8" t="s">
        <v>94</v>
      </c>
      <c r="B9" s="8" t="s">
        <v>97</v>
      </c>
      <c r="C9" s="24" t="s">
        <v>146</v>
      </c>
      <c r="D9" s="24" t="s">
        <v>20</v>
      </c>
      <c r="E9" s="9"/>
      <c r="F9" s="8" t="s">
        <v>91</v>
      </c>
    </row>
    <row r="10" spans="1:6" ht="25.5" customHeight="1" x14ac:dyDescent="0.25">
      <c r="A10" s="8" t="s">
        <v>65</v>
      </c>
      <c r="B10" s="8" t="s">
        <v>168</v>
      </c>
      <c r="C10" s="24" t="s">
        <v>169</v>
      </c>
      <c r="D10" s="24" t="s">
        <v>20</v>
      </c>
      <c r="E10" s="9"/>
      <c r="F10" s="8" t="s">
        <v>46</v>
      </c>
    </row>
    <row r="11" spans="1:6" x14ac:dyDescent="0.25">
      <c r="A11" s="15"/>
      <c r="B11" s="15"/>
      <c r="C11" s="16" t="s">
        <v>23</v>
      </c>
      <c r="D11" s="15"/>
      <c r="E11" s="17">
        <v>10</v>
      </c>
      <c r="F11" s="15"/>
    </row>
    <row r="12" spans="1:6" ht="38.25" customHeight="1" x14ac:dyDescent="0.25">
      <c r="A12" s="8" t="s">
        <v>94</v>
      </c>
      <c r="B12" s="8" t="s">
        <v>111</v>
      </c>
      <c r="C12" s="24" t="s">
        <v>170</v>
      </c>
      <c r="D12" s="24" t="s">
        <v>23</v>
      </c>
      <c r="E12" s="9"/>
      <c r="F12" s="8" t="s">
        <v>91</v>
      </c>
    </row>
    <row r="13" spans="1:6" ht="25.5" customHeight="1" x14ac:dyDescent="0.25">
      <c r="A13" s="8" t="s">
        <v>65</v>
      </c>
      <c r="B13" s="8" t="s">
        <v>168</v>
      </c>
      <c r="C13" s="24" t="s">
        <v>169</v>
      </c>
      <c r="D13" s="24" t="s">
        <v>23</v>
      </c>
      <c r="E13" s="9"/>
      <c r="F13" s="8" t="s">
        <v>46</v>
      </c>
    </row>
    <row r="14" spans="1:6" x14ac:dyDescent="0.25">
      <c r="A14" s="15"/>
      <c r="B14" s="15"/>
      <c r="C14" s="16" t="s">
        <v>25</v>
      </c>
      <c r="D14" s="15"/>
      <c r="E14" s="17">
        <v>10</v>
      </c>
      <c r="F14" s="15"/>
    </row>
    <row r="15" spans="1:6" ht="38.25" customHeight="1" x14ac:dyDescent="0.25">
      <c r="A15" s="8" t="s">
        <v>70</v>
      </c>
      <c r="B15" s="8" t="s">
        <v>149</v>
      </c>
      <c r="C15" s="24" t="s">
        <v>151</v>
      </c>
      <c r="D15" s="24" t="s">
        <v>25</v>
      </c>
      <c r="E15" s="9"/>
      <c r="F15" s="8" t="s">
        <v>147</v>
      </c>
    </row>
    <row r="16" spans="1:6" ht="76.5" customHeight="1" x14ac:dyDescent="0.25">
      <c r="A16" s="8" t="s">
        <v>70</v>
      </c>
      <c r="B16" s="8" t="s">
        <v>131</v>
      </c>
      <c r="C16" s="24" t="s">
        <v>171</v>
      </c>
      <c r="D16" s="24" t="s">
        <v>25</v>
      </c>
      <c r="E16" s="9"/>
      <c r="F16" s="8" t="s">
        <v>147</v>
      </c>
    </row>
    <row r="17" spans="1:6" x14ac:dyDescent="0.25">
      <c r="A17" s="15"/>
      <c r="B17" s="15"/>
      <c r="C17" s="16" t="s">
        <v>26</v>
      </c>
      <c r="D17" s="15"/>
      <c r="E17" s="17">
        <v>10</v>
      </c>
      <c r="F17" s="15"/>
    </row>
    <row r="18" spans="1:6" ht="25.5" customHeight="1" x14ac:dyDescent="0.25">
      <c r="A18" s="8" t="s">
        <v>122</v>
      </c>
      <c r="B18" s="8" t="s">
        <v>172</v>
      </c>
      <c r="C18" s="24" t="s">
        <v>173</v>
      </c>
      <c r="D18" s="24" t="s">
        <v>26</v>
      </c>
      <c r="E18" s="9"/>
      <c r="F18" s="8" t="s">
        <v>147</v>
      </c>
    </row>
    <row r="19" spans="1:6" ht="25.5" customHeight="1" x14ac:dyDescent="0.25">
      <c r="A19" s="8" t="s">
        <v>122</v>
      </c>
      <c r="B19" s="8" t="s">
        <v>163</v>
      </c>
      <c r="C19" s="24" t="s">
        <v>174</v>
      </c>
      <c r="D19" s="24" t="s">
        <v>26</v>
      </c>
      <c r="E19" s="9"/>
      <c r="F19" s="8" t="s">
        <v>147</v>
      </c>
    </row>
    <row r="20" spans="1:6" x14ac:dyDescent="0.25">
      <c r="A20" s="8" t="s">
        <v>88</v>
      </c>
      <c r="B20" s="8" t="s">
        <v>175</v>
      </c>
      <c r="C20" s="24" t="s">
        <v>176</v>
      </c>
      <c r="D20" s="24" t="s">
        <v>26</v>
      </c>
      <c r="E20" s="9"/>
      <c r="F20" s="8" t="s">
        <v>91</v>
      </c>
    </row>
    <row r="21" spans="1:6" x14ac:dyDescent="0.25">
      <c r="A21" s="15"/>
      <c r="B21" s="15"/>
      <c r="C21" s="16" t="s">
        <v>28</v>
      </c>
      <c r="D21" s="15"/>
      <c r="E21" s="17">
        <v>10</v>
      </c>
      <c r="F21" s="15"/>
    </row>
    <row r="22" spans="1:6" ht="38.25" customHeight="1" x14ac:dyDescent="0.25">
      <c r="A22" s="8" t="s">
        <v>81</v>
      </c>
      <c r="B22" s="8" t="s">
        <v>155</v>
      </c>
      <c r="C22" s="24" t="s">
        <v>156</v>
      </c>
      <c r="D22" s="24" t="s">
        <v>28</v>
      </c>
      <c r="E22" s="9"/>
      <c r="F22" s="8" t="s">
        <v>91</v>
      </c>
    </row>
    <row r="23" spans="1:6" x14ac:dyDescent="0.25">
      <c r="A23" s="15"/>
      <c r="B23" s="15"/>
      <c r="C23" s="16" t="s">
        <v>29</v>
      </c>
      <c r="D23" s="15"/>
      <c r="E23" s="17">
        <v>20</v>
      </c>
      <c r="F23" s="15"/>
    </row>
    <row r="24" spans="1:6" ht="51" customHeight="1" x14ac:dyDescent="0.25">
      <c r="A24" s="8" t="s">
        <v>94</v>
      </c>
      <c r="B24" s="8" t="s">
        <v>177</v>
      </c>
      <c r="C24" s="24" t="s">
        <v>178</v>
      </c>
      <c r="D24" s="24" t="s">
        <v>29</v>
      </c>
      <c r="E24" s="9"/>
      <c r="F24" s="8" t="s">
        <v>91</v>
      </c>
    </row>
    <row r="25" spans="1:6" ht="25.5" customHeight="1" x14ac:dyDescent="0.25">
      <c r="A25" s="8" t="s">
        <v>65</v>
      </c>
      <c r="B25" s="8" t="s">
        <v>179</v>
      </c>
      <c r="C25" s="24" t="s">
        <v>180</v>
      </c>
      <c r="D25" s="24" t="s">
        <v>29</v>
      </c>
      <c r="E25" s="9"/>
      <c r="F25" s="8" t="s">
        <v>46</v>
      </c>
    </row>
    <row r="26" spans="1:6" ht="63.75" customHeight="1" x14ac:dyDescent="0.25">
      <c r="A26" s="8" t="s">
        <v>65</v>
      </c>
      <c r="B26" s="8" t="s">
        <v>168</v>
      </c>
      <c r="C26" s="24" t="s">
        <v>181</v>
      </c>
      <c r="D26" s="24" t="s">
        <v>29</v>
      </c>
      <c r="E26" s="9"/>
      <c r="F26" s="8" t="s">
        <v>46</v>
      </c>
    </row>
    <row r="27" spans="1:6" x14ac:dyDescent="0.25">
      <c r="A27" s="15"/>
      <c r="B27" s="15"/>
      <c r="C27" s="16" t="s">
        <v>30</v>
      </c>
      <c r="D27" s="15"/>
      <c r="E27" s="17">
        <v>10</v>
      </c>
      <c r="F27" s="15"/>
    </row>
    <row r="28" spans="1:6" ht="25.5" customHeight="1" x14ac:dyDescent="0.25">
      <c r="A28" s="8" t="s">
        <v>182</v>
      </c>
      <c r="B28" s="8" t="s">
        <v>183</v>
      </c>
      <c r="C28" s="24" t="s">
        <v>184</v>
      </c>
      <c r="D28" s="24" t="s">
        <v>30</v>
      </c>
      <c r="E28" s="9"/>
      <c r="F28" s="8" t="s">
        <v>147</v>
      </c>
    </row>
    <row r="29" spans="1:6" ht="25.5" customHeight="1" x14ac:dyDescent="0.25">
      <c r="A29" s="8" t="s">
        <v>125</v>
      </c>
      <c r="B29" s="8" t="s">
        <v>126</v>
      </c>
      <c r="C29" s="24" t="s">
        <v>185</v>
      </c>
      <c r="D29" s="24" t="s">
        <v>30</v>
      </c>
      <c r="E29" s="9"/>
      <c r="F29" s="8" t="s">
        <v>147</v>
      </c>
    </row>
    <row r="30" spans="1:6" x14ac:dyDescent="0.25">
      <c r="A30" s="26"/>
      <c r="B30" s="26"/>
      <c r="C30" s="26" t="s">
        <v>186</v>
      </c>
      <c r="D30" s="26"/>
      <c r="E30" s="28">
        <f>E4+E6+E8+E11+E14+E17+E21+E23+E27</f>
        <v>100</v>
      </c>
      <c r="F30" s="26"/>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3"/>
  <sheetViews>
    <sheetView showGridLines="0" zoomScaleNormal="100" workbookViewId="0">
      <pane ySplit="3" topLeftCell="A18" activePane="bottomLeft" state="frozen"/>
      <selection pane="bottomLeft" activeCell="C38" sqref="C38"/>
    </sheetView>
  </sheetViews>
  <sheetFormatPr baseColWidth="10" defaultColWidth="8.7109375" defaultRowHeight="15" x14ac:dyDescent="0.25"/>
  <cols>
    <col min="1" max="1" width="12" customWidth="1"/>
    <col min="2" max="2" width="13.5703125" customWidth="1"/>
    <col min="3" max="3" width="74" customWidth="1"/>
    <col min="4" max="4" width="20" customWidth="1"/>
    <col min="5" max="5" width="10" customWidth="1"/>
    <col min="6" max="6" width="14" customWidth="1"/>
  </cols>
  <sheetData>
    <row r="1" spans="1:6" ht="16.5" customHeight="1" x14ac:dyDescent="0.25">
      <c r="A1" s="20" t="s">
        <v>187</v>
      </c>
    </row>
    <row r="3" spans="1:6" ht="38.25" customHeight="1" x14ac:dyDescent="0.25">
      <c r="A3" s="6" t="s">
        <v>37</v>
      </c>
      <c r="B3" s="6" t="s">
        <v>38</v>
      </c>
      <c r="C3" s="6" t="s">
        <v>39</v>
      </c>
      <c r="D3" s="6" t="s">
        <v>40</v>
      </c>
      <c r="E3" s="6" t="s">
        <v>41</v>
      </c>
      <c r="F3" s="6" t="s">
        <v>42</v>
      </c>
    </row>
    <row r="4" spans="1:6" x14ac:dyDescent="0.25">
      <c r="A4" s="15"/>
      <c r="B4" s="15"/>
      <c r="C4" s="16" t="s">
        <v>17</v>
      </c>
      <c r="D4" s="15"/>
      <c r="E4" s="17">
        <v>10</v>
      </c>
      <c r="F4" s="15"/>
    </row>
    <row r="5" spans="1:6" ht="102" customHeight="1" x14ac:dyDescent="0.25">
      <c r="A5" s="8" t="s">
        <v>125</v>
      </c>
      <c r="B5" s="8" t="s">
        <v>126</v>
      </c>
      <c r="C5" s="24" t="s">
        <v>127</v>
      </c>
      <c r="D5" s="24" t="s">
        <v>17</v>
      </c>
      <c r="E5" s="9"/>
      <c r="F5" s="8" t="s">
        <v>147</v>
      </c>
    </row>
    <row r="6" spans="1:6" ht="38.25" customHeight="1" x14ac:dyDescent="0.25">
      <c r="A6" s="8" t="s">
        <v>125</v>
      </c>
      <c r="B6" s="8" t="s">
        <v>188</v>
      </c>
      <c r="C6" s="24" t="s">
        <v>189</v>
      </c>
      <c r="D6" s="24" t="s">
        <v>17</v>
      </c>
      <c r="E6" s="9"/>
      <c r="F6" s="8" t="s">
        <v>147</v>
      </c>
    </row>
    <row r="7" spans="1:6" ht="25.5" customHeight="1" x14ac:dyDescent="0.25">
      <c r="A7" s="8" t="s">
        <v>125</v>
      </c>
      <c r="B7" s="8" t="s">
        <v>190</v>
      </c>
      <c r="C7" s="24" t="s">
        <v>191</v>
      </c>
      <c r="D7" s="24" t="s">
        <v>17</v>
      </c>
      <c r="E7" s="9"/>
      <c r="F7" s="8" t="s">
        <v>147</v>
      </c>
    </row>
    <row r="8" spans="1:6" x14ac:dyDescent="0.25">
      <c r="A8" s="15"/>
      <c r="B8" s="15"/>
      <c r="C8" s="16" t="s">
        <v>19</v>
      </c>
      <c r="D8" s="15"/>
      <c r="E8" s="17">
        <v>10</v>
      </c>
      <c r="F8" s="15"/>
    </row>
    <row r="9" spans="1:6" ht="76.5" customHeight="1" x14ac:dyDescent="0.25">
      <c r="A9" s="8" t="s">
        <v>102</v>
      </c>
      <c r="B9" s="8" t="s">
        <v>103</v>
      </c>
      <c r="C9" s="24" t="s">
        <v>167</v>
      </c>
      <c r="D9" s="24" t="s">
        <v>19</v>
      </c>
      <c r="E9" s="9"/>
      <c r="F9" s="8" t="s">
        <v>147</v>
      </c>
    </row>
    <row r="10" spans="1:6" x14ac:dyDescent="0.25">
      <c r="A10" s="15"/>
      <c r="B10" s="15"/>
      <c r="C10" s="16" t="s">
        <v>20</v>
      </c>
      <c r="D10" s="15"/>
      <c r="E10" s="17">
        <v>10</v>
      </c>
      <c r="F10" s="15"/>
    </row>
    <row r="11" spans="1:6" ht="25.5" customHeight="1" x14ac:dyDescent="0.25">
      <c r="A11" s="8" t="s">
        <v>65</v>
      </c>
      <c r="B11" s="8" t="s">
        <v>168</v>
      </c>
      <c r="C11" s="24" t="s">
        <v>169</v>
      </c>
      <c r="D11" s="24" t="s">
        <v>20</v>
      </c>
      <c r="E11" s="9"/>
      <c r="F11" s="8" t="s">
        <v>91</v>
      </c>
    </row>
    <row r="12" spans="1:6" ht="25.5" customHeight="1" x14ac:dyDescent="0.25">
      <c r="A12" s="8" t="s">
        <v>53</v>
      </c>
      <c r="B12" s="8" t="s">
        <v>92</v>
      </c>
      <c r="C12" s="24" t="s">
        <v>93</v>
      </c>
      <c r="D12" s="24" t="s">
        <v>20</v>
      </c>
      <c r="E12" s="9"/>
      <c r="F12" s="8" t="s">
        <v>91</v>
      </c>
    </row>
    <row r="13" spans="1:6" ht="25.5" x14ac:dyDescent="0.25">
      <c r="A13" s="8" t="s">
        <v>99</v>
      </c>
      <c r="B13" s="8" t="s">
        <v>192</v>
      </c>
      <c r="C13" s="24" t="s">
        <v>193</v>
      </c>
      <c r="D13" s="24" t="s">
        <v>20</v>
      </c>
      <c r="E13" s="9"/>
      <c r="F13" s="8" t="s">
        <v>46</v>
      </c>
    </row>
    <row r="14" spans="1:6" x14ac:dyDescent="0.25">
      <c r="A14" s="15"/>
      <c r="B14" s="15"/>
      <c r="C14" s="16" t="s">
        <v>23</v>
      </c>
      <c r="D14" s="15"/>
      <c r="E14" s="17">
        <v>10</v>
      </c>
      <c r="F14" s="15"/>
    </row>
    <row r="15" spans="1:6" ht="25.5" customHeight="1" x14ac:dyDescent="0.25">
      <c r="A15" s="8" t="s">
        <v>65</v>
      </c>
      <c r="B15" s="8" t="s">
        <v>168</v>
      </c>
      <c r="C15" s="24" t="s">
        <v>169</v>
      </c>
      <c r="D15" s="24" t="s">
        <v>23</v>
      </c>
      <c r="E15" s="9"/>
      <c r="F15" s="8" t="s">
        <v>91</v>
      </c>
    </row>
    <row r="16" spans="1:6" x14ac:dyDescent="0.25">
      <c r="A16" s="8" t="s">
        <v>70</v>
      </c>
      <c r="B16" s="8" t="s">
        <v>149</v>
      </c>
      <c r="C16" s="24" t="s">
        <v>150</v>
      </c>
      <c r="D16" s="24" t="s">
        <v>23</v>
      </c>
      <c r="E16" s="9"/>
      <c r="F16" s="8" t="s">
        <v>147</v>
      </c>
    </row>
    <row r="17" spans="1:6" x14ac:dyDescent="0.25">
      <c r="A17" s="15"/>
      <c r="B17" s="15"/>
      <c r="C17" s="16" t="s">
        <v>25</v>
      </c>
      <c r="D17" s="15"/>
      <c r="E17" s="17">
        <v>10</v>
      </c>
      <c r="F17" s="15"/>
    </row>
    <row r="18" spans="1:6" ht="76.5" customHeight="1" x14ac:dyDescent="0.25">
      <c r="A18" s="8" t="s">
        <v>70</v>
      </c>
      <c r="B18" s="8" t="s">
        <v>131</v>
      </c>
      <c r="C18" s="24" t="s">
        <v>171</v>
      </c>
      <c r="D18" s="24" t="s">
        <v>25</v>
      </c>
      <c r="E18" s="9"/>
      <c r="F18" s="8" t="s">
        <v>147</v>
      </c>
    </row>
    <row r="19" spans="1:6" x14ac:dyDescent="0.25">
      <c r="A19" s="8" t="s">
        <v>70</v>
      </c>
      <c r="B19" s="8" t="s">
        <v>71</v>
      </c>
      <c r="C19" s="24" t="s">
        <v>158</v>
      </c>
      <c r="D19" s="24" t="s">
        <v>25</v>
      </c>
      <c r="E19" s="9"/>
      <c r="F19" s="8" t="s">
        <v>147</v>
      </c>
    </row>
    <row r="20" spans="1:6" x14ac:dyDescent="0.25">
      <c r="A20" s="8" t="s">
        <v>99</v>
      </c>
      <c r="B20" s="8" t="s">
        <v>194</v>
      </c>
      <c r="C20" s="24" t="s">
        <v>195</v>
      </c>
      <c r="D20" s="24" t="s">
        <v>25</v>
      </c>
      <c r="E20" s="9"/>
      <c r="F20" s="8" t="s">
        <v>46</v>
      </c>
    </row>
    <row r="21" spans="1:6" x14ac:dyDescent="0.25">
      <c r="A21" s="15"/>
      <c r="B21" s="15"/>
      <c r="C21" s="16" t="s">
        <v>27</v>
      </c>
      <c r="D21" s="15"/>
      <c r="E21" s="17">
        <v>10</v>
      </c>
      <c r="F21" s="15"/>
    </row>
    <row r="22" spans="1:6" ht="63.75" customHeight="1" x14ac:dyDescent="0.25">
      <c r="A22" s="8" t="s">
        <v>81</v>
      </c>
      <c r="B22" s="8" t="s">
        <v>155</v>
      </c>
      <c r="C22" s="24" t="s">
        <v>196</v>
      </c>
      <c r="D22" s="24" t="s">
        <v>27</v>
      </c>
      <c r="E22" s="9"/>
      <c r="F22" s="8" t="s">
        <v>147</v>
      </c>
    </row>
    <row r="23" spans="1:6" ht="25.5" customHeight="1" x14ac:dyDescent="0.25">
      <c r="A23" s="8" t="s">
        <v>81</v>
      </c>
      <c r="B23" s="8" t="s">
        <v>128</v>
      </c>
      <c r="C23" s="24" t="s">
        <v>129</v>
      </c>
      <c r="D23" s="24" t="s">
        <v>27</v>
      </c>
      <c r="E23" s="9"/>
      <c r="F23" s="8" t="s">
        <v>147</v>
      </c>
    </row>
    <row r="24" spans="1:6" x14ac:dyDescent="0.25">
      <c r="A24" s="15"/>
      <c r="B24" s="15"/>
      <c r="C24" s="16" t="s">
        <v>28</v>
      </c>
      <c r="D24" s="15"/>
      <c r="E24" s="17">
        <v>10</v>
      </c>
      <c r="F24" s="15"/>
    </row>
    <row r="25" spans="1:6" ht="38.25" customHeight="1" x14ac:dyDescent="0.25">
      <c r="A25" s="8" t="s">
        <v>81</v>
      </c>
      <c r="B25" s="8" t="s">
        <v>155</v>
      </c>
      <c r="C25" s="24" t="s">
        <v>156</v>
      </c>
      <c r="D25" s="24" t="s">
        <v>28</v>
      </c>
      <c r="E25" s="9"/>
      <c r="F25" s="8" t="s">
        <v>147</v>
      </c>
    </row>
    <row r="26" spans="1:6" x14ac:dyDescent="0.25">
      <c r="A26" s="8" t="s">
        <v>102</v>
      </c>
      <c r="B26" s="8" t="s">
        <v>103</v>
      </c>
      <c r="C26" s="24" t="s">
        <v>197</v>
      </c>
      <c r="D26" s="24" t="s">
        <v>28</v>
      </c>
      <c r="E26" s="9"/>
      <c r="F26" s="8" t="s">
        <v>147</v>
      </c>
    </row>
    <row r="27" spans="1:6" x14ac:dyDescent="0.25">
      <c r="A27" s="15"/>
      <c r="B27" s="15"/>
      <c r="C27" s="16" t="s">
        <v>29</v>
      </c>
      <c r="D27" s="15"/>
      <c r="E27" s="17">
        <v>20</v>
      </c>
      <c r="F27" s="15"/>
    </row>
    <row r="28" spans="1:6" ht="63.75" customHeight="1" x14ac:dyDescent="0.25">
      <c r="A28" s="8" t="s">
        <v>65</v>
      </c>
      <c r="B28" s="8" t="s">
        <v>168</v>
      </c>
      <c r="C28" s="24" t="s">
        <v>181</v>
      </c>
      <c r="D28" s="24" t="s">
        <v>29</v>
      </c>
      <c r="E28" s="9"/>
      <c r="F28" s="8" t="s">
        <v>91</v>
      </c>
    </row>
    <row r="29" spans="1:6" ht="38.25" customHeight="1" x14ac:dyDescent="0.25">
      <c r="A29" s="8" t="s">
        <v>65</v>
      </c>
      <c r="B29" s="8" t="s">
        <v>66</v>
      </c>
      <c r="C29" s="24" t="s">
        <v>198</v>
      </c>
      <c r="D29" s="24" t="s">
        <v>29</v>
      </c>
      <c r="E29" s="9"/>
      <c r="F29" s="8" t="s">
        <v>91</v>
      </c>
    </row>
    <row r="30" spans="1:6" x14ac:dyDescent="0.25">
      <c r="A30" s="15"/>
      <c r="B30" s="15"/>
      <c r="C30" s="16" t="s">
        <v>30</v>
      </c>
      <c r="D30" s="15"/>
      <c r="E30" s="17">
        <v>10</v>
      </c>
      <c r="F30" s="15"/>
    </row>
    <row r="31" spans="1:6" ht="25.5" customHeight="1" x14ac:dyDescent="0.25">
      <c r="A31" s="8" t="s">
        <v>125</v>
      </c>
      <c r="B31" s="8" t="s">
        <v>126</v>
      </c>
      <c r="C31" s="24" t="s">
        <v>185</v>
      </c>
      <c r="D31" s="24" t="s">
        <v>30</v>
      </c>
      <c r="E31" s="9"/>
      <c r="F31" s="8" t="s">
        <v>147</v>
      </c>
    </row>
    <row r="32" spans="1:6" ht="25.5" customHeight="1" x14ac:dyDescent="0.25">
      <c r="A32" s="8" t="s">
        <v>102</v>
      </c>
      <c r="B32" s="8" t="s">
        <v>103</v>
      </c>
      <c r="C32" s="24" t="s">
        <v>199</v>
      </c>
      <c r="D32" s="24" t="s">
        <v>30</v>
      </c>
      <c r="E32" s="9"/>
      <c r="F32" s="8" t="s">
        <v>147</v>
      </c>
    </row>
    <row r="33" spans="1:6" x14ac:dyDescent="0.25">
      <c r="A33" s="29"/>
      <c r="B33" s="29"/>
      <c r="C33" s="26" t="s">
        <v>200</v>
      </c>
      <c r="D33" s="29"/>
      <c r="E33" s="27">
        <f>E4+E8+E10+E14+E17+E21+E24+E27+E30</f>
        <v>100</v>
      </c>
      <c r="F33" s="29"/>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Übersicht</vt:lpstr>
      <vt:lpstr>Semester 1</vt:lpstr>
      <vt:lpstr>Semester 2</vt:lpstr>
      <vt:lpstr>Semester 3</vt:lpstr>
      <vt:lpstr>Semester 4</vt:lpstr>
      <vt:lpstr>Semester 5</vt:lpstr>
      <vt:lpstr>Semester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Lea Oberholzer</cp:lastModifiedBy>
  <cp:revision>0</cp:revision>
  <dcterms:created xsi:type="dcterms:W3CDTF">2026-07-20T15:09:20Z</dcterms:created>
  <dcterms:modified xsi:type="dcterms:W3CDTF">2026-07-21T07:05:05Z</dcterms:modified>
  <dc:language>en-US</dc:language>
</cp:coreProperties>
</file>